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hidePivotFieldList="1" defaultThemeVersion="166925"/>
  <mc:AlternateContent xmlns:mc="http://schemas.openxmlformats.org/markup-compatibility/2006">
    <mc:Choice Requires="x15">
      <x15ac:absPath xmlns:x15ac="http://schemas.microsoft.com/office/spreadsheetml/2010/11/ac" url="https://incopcr-my.sharepoint.com/personal/luisa_tijerino_incop_go_cr/Documents/ESCRITORIO/doc varios excel/"/>
    </mc:Choice>
  </mc:AlternateContent>
  <xr:revisionPtr revIDLastSave="0" documentId="8_{C994E2C5-BA06-4E2C-9A07-E5EA062D7D66}" xr6:coauthVersionLast="47" xr6:coauthVersionMax="47" xr10:uidLastSave="{00000000-0000-0000-0000-000000000000}"/>
  <bookViews>
    <workbookView xWindow="-120" yWindow="-120" windowWidth="29040" windowHeight="15720" firstSheet="20" activeTab="20" xr2:uid="{99358BFF-BA18-43BF-A11B-406E14F1BA24}"/>
  </bookViews>
  <sheets>
    <sheet name="Gerencia" sheetId="5" r:id="rId1"/>
    <sheet name="Presidencia" sheetId="6" r:id="rId2"/>
    <sheet name="Auditoria" sheetId="7" r:id="rId3"/>
    <sheet name="Junta Directiva" sheetId="8" r:id="rId4"/>
    <sheet name="Legal" sheetId="9" r:id="rId5"/>
    <sheet name="UTSC" sheetId="10" r:id="rId6"/>
    <sheet name="Dir Port" sheetId="11" r:id="rId7"/>
    <sheet name="Dir Adm-F" sheetId="12" r:id="rId8"/>
    <sheet name="Fiscalización" sheetId="13" r:id="rId9"/>
    <sheet name="Planificación" sheetId="14" r:id="rId10"/>
    <sheet name="Presupuesto" sheetId="16" r:id="rId11"/>
    <sheet name="Contabilidad" sheetId="17" r:id="rId12"/>
    <sheet name="Capital H" sheetId="18" r:id="rId13"/>
    <sheet name="Tesorería" sheetId="19" r:id="rId14"/>
    <sheet name="Servicios G" sheetId="20" r:id="rId15"/>
    <sheet name="Proveeduría" sheetId="15" r:id="rId16"/>
    <sheet name="T.I." sheetId="21" r:id="rId17"/>
    <sheet name="Muelle P" sheetId="22" r:id="rId18"/>
    <sheet name="Muelle Q" sheetId="23" r:id="rId19"/>
    <sheet name="Muelle G" sheetId="24" r:id="rId20"/>
    <sheet name="Junta P" sheetId="25"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5" l="1"/>
  <c r="C11" i="24"/>
  <c r="C9" i="24"/>
  <c r="C6" i="24"/>
  <c r="C30" i="23"/>
  <c r="C28" i="23"/>
  <c r="C17" i="23"/>
  <c r="C14" i="23"/>
  <c r="C19" i="22"/>
  <c r="C38" i="21"/>
  <c r="C36" i="21"/>
  <c r="C33" i="21"/>
  <c r="C27" i="21"/>
  <c r="C23" i="15"/>
  <c r="C21" i="15"/>
  <c r="C11" i="15"/>
  <c r="C252" i="20"/>
  <c r="C250" i="20"/>
  <c r="C187" i="20"/>
  <c r="C174" i="20"/>
  <c r="C66" i="20"/>
  <c r="C21" i="19"/>
  <c r="C17" i="19"/>
  <c r="C23" i="19" s="1"/>
  <c r="C10" i="19"/>
  <c r="C30" i="18"/>
  <c r="C28" i="18"/>
  <c r="C9" i="18"/>
  <c r="C27" i="17"/>
  <c r="C25" i="17"/>
  <c r="C15" i="17"/>
  <c r="C11" i="17"/>
  <c r="C6" i="17"/>
  <c r="C6" i="16"/>
  <c r="C6" i="14"/>
  <c r="C48" i="13"/>
  <c r="C45" i="13"/>
  <c r="C50" i="13" s="1"/>
  <c r="C9" i="13"/>
  <c r="C13" i="12"/>
  <c r="C67" i="11"/>
  <c r="C137" i="10"/>
  <c r="C135" i="10"/>
  <c r="C132" i="10"/>
  <c r="C92" i="10"/>
  <c r="C59" i="10"/>
  <c r="C18" i="9"/>
  <c r="C16" i="9"/>
  <c r="C13" i="9"/>
  <c r="C6" i="9"/>
  <c r="C7" i="8"/>
  <c r="C52" i="7"/>
  <c r="C50" i="7"/>
  <c r="C34" i="7"/>
  <c r="C29" i="7"/>
  <c r="C19" i="7"/>
  <c r="C13" i="7"/>
  <c r="C7" i="7"/>
  <c r="C183" i="6"/>
  <c r="C176" i="6"/>
  <c r="C170" i="6"/>
  <c r="C147" i="6"/>
  <c r="C143" i="6"/>
  <c r="C83" i="6"/>
  <c r="C76" i="6"/>
  <c r="C69" i="6"/>
  <c r="C29" i="6"/>
  <c r="C12" i="6"/>
  <c r="C6" i="6"/>
  <c r="C185" i="6" s="1"/>
  <c r="C53" i="5"/>
  <c r="C47" i="5"/>
  <c r="C56" i="5"/>
  <c r="C38" i="5" l="1"/>
  <c r="C58" i="5"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CajaChica" description="Conexión a la consulta 'CajaChica' en el libro." type="5" refreshedVersion="8" saveData="1">
    <dbPr connection="Provider=Microsoft.Mashup.OleDb.1;Data Source=$Workbook$;Location=CajaChica;Extended Properties=&quot;&quot;" command="SELECT * FROM [CajaChica]"/>
  </connection>
  <connection id="2" xr16:uid="{D4246E01-0F3E-4A9A-8B7A-DB92AE5298F5}" keepAlive="1" name="Consulta - ViaticosExterior" description="Conexión a la consulta 'ViaticosExterior' en el libro." type="5" refreshedVersion="8" background="1" saveData="1">
    <dbPr connection="Provider=Microsoft.Mashup.OleDb.1;Data Source=$Workbook$;Location=ViaticosExterior;Extended Properties=&quot;&quot;" command="SELECT * FROM [ViaticosExterior]"/>
  </connection>
</connections>
</file>

<file path=xl/sharedStrings.xml><?xml version="1.0" encoding="utf-8"?>
<sst xmlns="http://schemas.openxmlformats.org/spreadsheetml/2006/main" count="1870" uniqueCount="952">
  <si>
    <t>VIAJES AL INTERIOR DEL PAIS</t>
  </si>
  <si>
    <t>Fecha del pago</t>
  </si>
  <si>
    <t>Funcionario</t>
  </si>
  <si>
    <t>Monto pagado</t>
  </si>
  <si>
    <t>Motivo del viático</t>
  </si>
  <si>
    <t>E-0084 - JUAN ARIEL MADRIGAL PORRAS</t>
  </si>
  <si>
    <t>Reunión en ICT San José</t>
  </si>
  <si>
    <t>Reunión en Presidencia Ejecutiva San Jose</t>
  </si>
  <si>
    <t>reunion cif y en presidencia ejecutva incop san jose.</t>
  </si>
  <si>
    <t>reunión camara de navieros incop san jose.</t>
  </si>
  <si>
    <t>Viático para asistir a reunión de la CIF en INCOP San José</t>
  </si>
  <si>
    <t>gira a los muelles de quepos y golfito incop. la diferencia de la factura fue cubierta por el funcionario.</t>
  </si>
  <si>
    <t>reunión cif san jose</t>
  </si>
  <si>
    <t>por sesión de junta extraordinaria en incop san jose</t>
  </si>
  <si>
    <t>sesión de junta directiva, termina en la junta promotora de turismo en puntarenas. esta liquidación anula la anterior 38915. residencia esparza</t>
  </si>
  <si>
    <t>reunión en belen y balneario ojo de agua.</t>
  </si>
  <si>
    <t>Reuniones en la presidencia ejecutiva en San José</t>
  </si>
  <si>
    <t>Viatico para asistir a reunión en INCOP San José y vistita al Balneario Ojo de Agua</t>
  </si>
  <si>
    <t>Viatico para asistir a sesión de Junta Directiva en la Junta Promotora de Turismo de Puntarenas. El presente viatico sustituye el 39323</t>
  </si>
  <si>
    <t>Viatico para asistir a reunión en la Presidencia Ejecutiva en San José</t>
  </si>
  <si>
    <t>Liquidación de viatico correspondiente a gira de visita a los Muelles de Quepos y Golfito</t>
  </si>
  <si>
    <t>Viatico para asistir a reunión en INCOP San José</t>
  </si>
  <si>
    <t>Para participar en la sesión de Junta Directiva de INCOP, en la Junta Promotora de Turismo de la Ciudad de Puntarenas. Residencia : Esparza</t>
  </si>
  <si>
    <t>Viatico para asistir a sesión de Junta Directiva de INCOP en la Junta Promotora de Turismo en Puntarenas</t>
  </si>
  <si>
    <t>Viatico para asistir a reunion en INCOP San José.</t>
  </si>
  <si>
    <t>Viatico para asistir a sesión de Junta Directiva en la Junta Promotora de Turismo de la Ciudad de Puntarenas. Residencia Esparza</t>
  </si>
  <si>
    <t>Viatico para asistir a sesión de junta directiva del INCOP en el edificio de la Junta Promotora de Turismos de Puntarenas, Residencia: Esparza</t>
  </si>
  <si>
    <t>Viatico para asistir a sesión de Junta Directiva del INCOP, en la Junta Promotora de Turismo en Puntarenas. La presente solicitud sustituye  la 39978.</t>
  </si>
  <si>
    <t>Viático para asistir a reunión en Casa Presidencial, en San José</t>
  </si>
  <si>
    <t>gira a terminal muelle de golfito.</t>
  </si>
  <si>
    <t>Viatico para asistir a la sesión de Junta Directiva en la Junta Promotora de Turismo en Puntarenas</t>
  </si>
  <si>
    <t>Viatico para asistir a realizar visita en la Terminal de Punta Morales</t>
  </si>
  <si>
    <t>Asistencia a Junta Directiva de INCOP en la Junta Promotora de Turismo en Puntarenas</t>
  </si>
  <si>
    <t>Reunión en INCOP San José.</t>
  </si>
  <si>
    <t>Viatico para asistir a reunión en Mideplan, en San José</t>
  </si>
  <si>
    <t>Sub total Juan Ariel Madrigal</t>
  </si>
  <si>
    <t>E-0080 - RODOLFO MATA MEDINA</t>
  </si>
  <si>
    <t>Asistir a San Jose a sesion preparatoria en el Salón Cardona del Ministerio de Relaciones y Culto, el próximo miércoles 21 de febrero de 2024 a las 09:00 am sobre el Comité de Derechos de las Personas con Discapacidad.</t>
  </si>
  <si>
    <t>Gira a Puerto a Quepos y Golfito de la Comisión Institucional de Salud Ocupacional y el técnico en Salud Ocupacional del miércoles 06 al viernes 08 de marzo, esto con el fin de identificar riegos y peligros para así poder realizar recomendaciones para que los colaboradores ejecuten tareas seguras y observar puntos de mejora sobre este tema. Esta liquidación sustituye a la 38761.</t>
  </si>
  <si>
    <t>Gira a Puerto Golfito para atender asuntos del proceso de certificación PBIP del 03-06-2024, salida 06:00 hrs y regreso el 04-06-2024 a las 21:30 hrs.</t>
  </si>
  <si>
    <t>Traslado ida y vuelta a San Jose a oficinas del MOPT a dejar PPIP de Golfito, en formato Fisico, se informa que estuve de vacaciones el dia miercoles 28/08/2024.</t>
  </si>
  <si>
    <t>Gira a Puerto Golfito para tratar asunto del proceso de certificación PBIP del 10 al 12-09-2024. Fcatura Hospedaje N° 266803.</t>
  </si>
  <si>
    <t>Asistencia al Taller de Promoción de Bienestar Laboral en instituciones públicas en San Jose el dia 24-09-2024.</t>
  </si>
  <si>
    <t>Asisitir a capacitacion PBIP en Puerto Limon organizado por el MOPT y Guardacostas de EEUU del 28 al 30-10-2024. Esta liquidación sustituye a la N° 14564.</t>
  </si>
  <si>
    <t>Sub total Rodolfo Mata Medina</t>
  </si>
  <si>
    <t>E-0434 - LUIS ENRIQUE SABALLO CRUZ</t>
  </si>
  <si>
    <t>sistituye liquidacion 39567, correespondiente a gira para asistencia a capacitacion "Revision de medios de proteccion ante emergencia del 16 al 19 de junio" en San Jose en la Academia Nacional de Bomberos, se realiza por no libera debido a la confirmacion de inscripcion con poco tiempo para realizar la solicitud de adento y problemas presentados con el usuario a nivel de sistema para tal fin.</t>
  </si>
  <si>
    <t>Gira a San Jose para entrega de ejemplares del Plan de Proteccion de Golfito al MOPT, la gira no requirio hospedaje. se inicio la gira el miercoles 21/08/2024 a las 20:17 pm y finalizo el 23/08/2024 a las 14:30 pm</t>
  </si>
  <si>
    <t>Sustituye liquidación 40532. Gira a Limón para asistir a capacitación impartida por el Programa Internacional de Protección referente al Código Internacional PBIP atinente al Puesto de OPIP en Golfito, capacitación es los días 29 y 30 de octubre, por distancia y coordinación institucional el funcionario viaja desde el 27-10-2024 saliendo  de Golfito, para ser recogido en San Jose el 28-10-2024 y viajar en vehículo institucional con el resto de compañeros participantes, el 30-10-2024 se viaja y debo hospedarme en San Jose para regresar a Golfito el 31 vía autobús.</t>
  </si>
  <si>
    <t>Gira a PTO CALDERA para asistencia de capacitaciones de Brigada de emergencia los dias 21 y 22 de noviembre de conformidad con la convocatoria del Dep de Salud ocupacional y la gerencia. Capacitacion en atinencia al puesto laboral de OPIP Golfito.</t>
  </si>
  <si>
    <t>Sub total Luis Enrique Saballo Cruz</t>
  </si>
  <si>
    <t>E-0275 - ILIANETH CANESSA ALFARO</t>
  </si>
  <si>
    <t>Viaticos por gira a Quepos y Golfito por motivo de reuniones con camaras locales instruido por el GG</t>
  </si>
  <si>
    <t>Sub total Ilianeth Canessa Alfaro</t>
  </si>
  <si>
    <t>Total Gerencia</t>
  </si>
  <si>
    <t>E-0006 - MARCELA LIZANO GUTIERREZ</t>
  </si>
  <si>
    <t>gira a incop caldera para asistir a la presentacion del pe. el 18/01/2024. esta liquidación sustituye la no. 13772 (38457) y la 38451.</t>
  </si>
  <si>
    <t>Sub Total Marcela Lizano Gutierrez</t>
  </si>
  <si>
    <t>E-0494 - JOAN MARGOT PIZARRO CARVAJAL</t>
  </si>
  <si>
    <t>Liquidación por traslado de mi persona, saliendo a las 05:30am de mi casa habitación, hacia INCOP San José, y trasladándonos a la casa de habitación del Sr. Braulio Venegas en Sabana Norte, para las firmas respectivas de actas de Junta Directiva, y votos negativos del Sr. Alejandro Vargas; regresando a mi casa de habitación 16:30hrs del 21-03-24. Se liquida hasta hoy por estar de vacaciones en Semana Santa y la caja chica se encontraba cerrada. Este trámite sustituye la 13954</t>
  </si>
  <si>
    <t>Liquidación por traslado de mi persona, saliendo a las 05:30am de mi casa habitación, hacia INCOP San José, y trasladándonos a la casa de habitación del Sr. Braulio Venegas en Sabana Norte, para las firmas respectivas de actas de Junta Directiva, y voto negativo del Sr. Roy Rojas; regresando a mi casa de habitación 19:04hrs del 16-04-24. Este trámite sustituye la 39020.</t>
  </si>
  <si>
    <t>Con indicación del presidente ejecutivo, por traslado a INCOP San José, firma voto negativo y labores propias a mi cargo.</t>
  </si>
  <si>
    <t>Por traslado a San José a la orden de la presidencia ejecutiva por hacer entrega de un expediente</t>
  </si>
  <si>
    <t>Sub total Joan Margot Pizarro Carvajal</t>
  </si>
  <si>
    <t>E-0651 - PAOLA ACUÑA CHACÓN</t>
  </si>
  <si>
    <t>Salí de INCOP, San José a INCOP, Puerto Caldera para estar presente en el recibimiento del nuevo Presidente Ejecutivo, Sr. Wagner Quesada Céspedes. Esta solicitud sustituye la liquidación número 38460</t>
  </si>
  <si>
    <t>Asistí a la Junta Directiva del INCOP en la Junta Promotora de Turismo (JPT) en Puntarenas para exponer sobre el proceso conciliatorio en el proceso de modernización de Puerto Caldera. Justificación: por motivos de cambio de funciones y atención de otros roles, se me dificultó presentar a tiempo.</t>
  </si>
  <si>
    <t>Traslado a Puntarenas para atención de sesión de Junta Directiva como asesora legal del Presidente Ejecutivo.</t>
  </si>
  <si>
    <t>Gira a Puntarenas por atender sesión de junta directiva en la Junta Promotora de Puntarenas como asesora legal de Presidencia Ejecutiva y Junta Directiva. Se liquidó hasta hoy, debido a Semana Santa y cierre de Caja Chica.</t>
  </si>
  <si>
    <t>Gira a Puntarenas para asistir a sesión ordinaria de Junta Directiva en la Junta Promotora de Turismo en Puntarenas. Esta liquidación sustituye 13906.</t>
  </si>
  <si>
    <t>Gira a Puntarenas para atender sesión ordinaria de la Junta Directiva de INCOP en la Junta Promotora de Turismo en Puntarenas. Sustituye las solicitudes de liquidación 13932 y 38876</t>
  </si>
  <si>
    <t>Asistí a sesión de Junta Directiva en la Junta Promotora de Puntarenas como asesora legal de Presidencia Ejecutiva y de la Junta Directiva a.i.</t>
  </si>
  <si>
    <t>En mi condición de asesora legal de la Presidencia Ejecutiva y asesora legal a.i. de la JD asistí a la sesión de JD en la JPT,                   Puntarenas. Debido a problemas técnicos con este sistema, se me hizo imposible presentar esta liquidación en tiempo. Hasta que el día de ayer, 15 de mayo, fue que TI actualizó mi computadora.</t>
  </si>
  <si>
    <t>En mi condición de asesora legal de la Presidencia Ejecutiva y asesora legal a.i. de la JD asistí a la sesión de JD en la JPT, Puntarenas. Debido a problemas técnicos con este sistema, se me hizo imposible presentar esta liquidación en tiempo. Hasta ayer que TI actualizó mi computadora.</t>
  </si>
  <si>
    <t>Como asesora legal de la Presidencia Ejecutiva y de la Junta Directiva a.i. asistí a sesión de junta directiva en la JPT, Puntarenas</t>
  </si>
  <si>
    <t>En mi condición de asesora legal de Presidencia Ejecutiva y de Junta Directiva a.i., asistí a sesión de Junta Directiva de INCOP en la JPT, Puntarenas</t>
  </si>
  <si>
    <t>Gira a INCOP, Puerto Caldera para inventario y levantar acta sobre expedientes custodiados en Presidencia Ejecutiva</t>
  </si>
  <si>
    <t>En mi condición de asesora legal de Presidencia Ejecutiva y de la Junta Directiva, a.i. asistí a la sesión de Junta Directiva en la Junta Promotora de Turismo en Puntarenas</t>
  </si>
  <si>
    <t>A solicitud del Presidente Ejecutivo fui a INCOP, Puerto Caldera a fotocopiar, notificar y atender recurso de amparo ante la Sala Constitucional</t>
  </si>
  <si>
    <t>Como asesora legal de la Presidencia Ejecutiva y de la Junta Directiva a.i. asistí a la sesión ordinaria de la Junta Directiva de INCOP en la Junta Promotora de Turismo en Puntarenas</t>
  </si>
  <si>
    <t>Sub total Paola Acuñan Chacón</t>
  </si>
  <si>
    <t>E-0652 - JOMBLOY GERARDO CHINCHILLA ROMERO</t>
  </si>
  <si>
    <t>Viaje a Caldera,Puntarenas a la orden de presidencia ejecutiva</t>
  </si>
  <si>
    <t>23/01/2024 Viaje a Caldera,Puntarenas a la orden de Presidencia Ejecutiva</t>
  </si>
  <si>
    <t>30/01/2024 entrada a las 06:30 salida a las 20:00 Gira a Caldera,Puntarenas a la orden de presidencia ejecutiva. 31/01/2024 entrada a las 07:30 salida a las 20:00 Gira a Caldera,Puntarenas a la orden de presidencia ejecutiva 01/02/2024 entrada a las 06:30 salida a las 19:30 gira a Caldera,Puntarenas a la orden de presidencia ejecutiva. Esta liquidacion sustituye a la numero 38534</t>
  </si>
  <si>
    <t>07/02/2024 entrada 06:45 salida 20:30 gira a Caldera,Puntarenas a la orden de presidencia ejecutiva. 08/02/2024 entrada 06:30 salida 20:30 gira a Caldera,Puntarenas a la orden de presidencia ejecutiva. 09/02/2024 entrada 06:45 salida 20:15 gira a Caldera,Puntarenas a la orden de presidencia ejecutiva.</t>
  </si>
  <si>
    <t>15/02/2024 entrada 06:00 salida 20:00 Gira a Caldera, Puntarenas a la orden de Presidencia Ejecutiva. 16/02/2024 entrada 06:45 salida 20:00 gira a Caldera,Puntarenas a la orden de Presidencia Ejecutiva reunion Junta Administrativa</t>
  </si>
  <si>
    <t>19/02/2024 entrada 06:00 salida 20:15. 20/02/2024 entrada 06:00 salida 20:30. 21/02/2024 entrada 06:00 salida 20:30. 22/02/2024 entrada 06:00 salida 20:15. 23/02/2024 entrada 06:30 salida 20:30. Gira a pacifico sur San Vito, Coto Brus, Sabalito, Ciudad Neily, Golfito, Caldera, Puntarenas, a la orden de presidencia ejecutiva.</t>
  </si>
  <si>
    <t>27/02/2024 entrada 06:00 salida 20:30 gira a Caldera,Puntarenas a la orden de presidencia ejecutiva.</t>
  </si>
  <si>
    <t>01/03/2024 entrada 06:00 salida a las 20:15 gira a Puntarenas a reunion de junta directiva a la orden de presidencia ejecutiva.</t>
  </si>
  <si>
    <t>07/03/2024 entrada 06:00 salida 20:30. 08/03/2024 entrada 06:00 salida 20:01 GIRA A CALDERA, PUNTARENAS A LA ORDEN DE PRESIDENCIA EJECUTIVA, ATENDER REUNIONES Y JUNTA DIRECTIVA</t>
  </si>
  <si>
    <t>15/03/2024 ENTRADA 06:00 AM SALIDA 20:05 PM GIRA A CALDERA ,PUNTARENAS A REUNION DE JUNTA DIRECTIVA CON EL PRESIDENTE EJECUTIVO.</t>
  </si>
  <si>
    <t>19/03/2024 entrada 6:00 am salida 20:30 pm VIAJE A CALDERA,PUNTARENAS A LA ORDEN DE PRESIDENCIA EJECUTIVA</t>
  </si>
  <si>
    <t>21/03/2024 ENTRADA 06:15 SALIDA 20:30, 22/03/2024 ENTRADA 06:30 SALIDA 20:15, A LA ORDEN DE PRESIDENCIA EJECUTIVA, REUNION DE JUNTA DIRECTIVA, PUNTARENAS</t>
  </si>
  <si>
    <t>05/03/2024 ENTRADA 06:00 SALIDA 20:00 A LA ORDEN DE PRESIDENCIA EJECUTIVA ATENDER REUNIONES EN CALDERA,PUNTARENAS. ESTA LIQUIDACION SUSTITUYE LA NUMERO 13907</t>
  </si>
  <si>
    <t>01/04/2024 entrada 08:00 salida 20:15 gira a Caldera,Puntarenas a la orden de Presidencia ejecutiva</t>
  </si>
  <si>
    <t>02/04/2024 ENTRADA 06:15 SALIDA 18:30 GIRA A CALDERA,PUNTARENAS A LA OREDEN DE PRESIDENCIA EJECUTIVA</t>
  </si>
  <si>
    <t>11/04/2024 entrada 06:00 salida 20:10, Gira a Puntarenas,Caldera, a la orden de presidencia ejecutiva</t>
  </si>
  <si>
    <t>12/04/2024 entrada 06:00 salida 20:15 Gira a Caldera, Puntarenas a la orden de presidencia ejecutiva, atender junta directiva</t>
  </si>
  <si>
    <t>19/04/2024 entrada 06:00 salida 19:00 gira a Puntarenas a la orden de Presidencia ejecutiva, atender junta directiva</t>
  </si>
  <si>
    <t>25/04/2024 entrada 6:00 salida 19:00 GIRA A PUNTARENAS A LA ORDEN DE PRESIDENCIA EJECUTIVA</t>
  </si>
  <si>
    <t>30/04/2024 entrada 07:30 salida 19:30 GIRA A CALDERA,PUNTARENAS A LA ORDEN DE PRESIDENCIA EJECUTIVA</t>
  </si>
  <si>
    <t>03/05/2024 entrada 06:00 salida 19:30 Gira a Puntarenas a la orden de presidencia ejecutiva,atencion de junta directiva.</t>
  </si>
  <si>
    <t>10/05/2024 entrada 06:00 salida 19:00 A LA ORDEN DE PRESIDENCIA EJECUTIVA, ASISTIR A JUNTA DIRECTIVA PUNTARENAS</t>
  </si>
  <si>
    <t>17/05/2024 entrada 06:00 salida 19:00 horas, A LA ORDE DE PRESIDENCIA EJECUTIVA, ASISTENCIA A JUNTA DIRECTIVA PUNTARENAS.</t>
  </si>
  <si>
    <t>21/05/2024 entrada 06:00 salida 20:40 GIRA A PUNTARENAS,CALDERA A LA ORDEN DE PRESIDENCIA EJECUTIVA</t>
  </si>
  <si>
    <t>22/05/2024 ENTRADA 06:00 SALIDA 20:10 GIRA A PUNTARENAS,CALDERA A LA ORDEN DE PRESIDENCIA EJECUTIVA</t>
  </si>
  <si>
    <t>24/05/2024 ENTRADA 6:00 am SALIDA 18:45 GIRA A PUNTARENAS A LA ORDEN DE PRESIDENCIA EJECUTIVA, REUNION JUNTA DIRECTIVA.</t>
  </si>
  <si>
    <t>29/05/2024 entrada 06:00 salida 19:15 GIRA A CALDERA,PUNTARENAS A LA ORDEN DE PRESIDENCIA EJECUTIVA</t>
  </si>
  <si>
    <t>30/05/2024 entrada 06:10 salida 19:30 GIRA A CALDERA,PUNTARENAS A LA ORDEN DE PRESIDENCIA EJECUTIVA</t>
  </si>
  <si>
    <t>31/05/2024 entrada 06:00 salida 19:40 GIRA A CALDERA,PUNTARENAS A LA ORDEN DE PRESIDENCIA EJECUTIVA</t>
  </si>
  <si>
    <t>07/06/2024 ENTRADA 06:00 SALIDA 19:30 TRASLADAR A DON WAGNER QUESADA A PUNTARENAS A REUNION DE JUNTA DIRECTIVA</t>
  </si>
  <si>
    <t>14/06/2024 entrada 06:00am salida 20:05 GIRA A PUNTARENAS A LA OREDN DE PRESIDENCIA EJECUTIVA, ASISTIR A JUNTA DIRECTIVA.</t>
  </si>
  <si>
    <t>13/06/2024 ENTRADA 05:21 SALIDA 19:00 GIRA A PUNTARENAS,CALDERA A LA ORDEN DE PRESIDENCIA EJECUTIVA</t>
  </si>
  <si>
    <t>27/06/2024 ENTRADA 06:00AM SALIDA 22:45PM GIRA A OFICINAS DE PUERTO CALDERA A LA ORDEN DE PRESIDENCIA EJECUTIVA</t>
  </si>
  <si>
    <t>24/06/2024 ENTRADA 06:30 am SALIDA 20:10, 25/06/2024 ENTRADA 06:30 SALIDA 18:00 GIRA A CALDERA,PUNTARENAS A LA ORDEN DE PRESIDENCIA EJECUTIVA</t>
  </si>
  <si>
    <t>11/07/2024 entrada 06:15am salida 18:40pm GIRA A CALDERA,PUNTARENAS A LA ORDEN DE PRESIDENCIA EJECUTIVA</t>
  </si>
  <si>
    <t>12/07/2024 ENTRADA 05:40 AM SALIDA 18:30 PM  GIRA A CALDERA,PUNTARENAS A LA ORDEN DE PRESIDENCIA EJECUTIVA</t>
  </si>
  <si>
    <t>19/07/2024 ENTRADA 06:00 am SALIDA 19:30PM GIRA A PUNTARENAS A LA ORDEN DE PRESIDENCIA EJECUTIVA, ATENDER JUNTA DIRECTIVA</t>
  </si>
  <si>
    <t xml:space="preserve">Sub total Jombloy Gerardo Chinchilla </t>
  </si>
  <si>
    <t>E-0654 - GEOVANNI MORA CALDERON</t>
  </si>
  <si>
    <t>Se realiza gira el día 18 de enero hacia puntarenas, para la atención de asuntos de la Presidencia Ejecutiva. Hora de salida a las 7:50 am hora de regreso 18:30.</t>
  </si>
  <si>
    <t>Se realiza gira el día 30 de enero a Puntarenas, con hora de salida a las 6:30 am y hora de regreso a las 18:30. Dicha gira fue realizada para la atención de asuntos de la Presidencia Ejecutiva.</t>
  </si>
  <si>
    <t>Se realiza gira a Puntarenas el día 09 de febrero, con hora de salida a las 06:35 am y hora de regreso a las 20:05, dicha gira se realiza para la atención de asuntos de Presidencia Ejecutiva.</t>
  </si>
  <si>
    <t>Se realiza gira el 16 de febrero hacia Puntarenas, con hora de salida 06:30 y hora de regreso 19:40 , dicha gira se realiza para la atención de asuntos de Presidencia Ejecutiva</t>
  </si>
  <si>
    <t>Se realiza gira a Puntarenas el día 23 de febrero con hora de salida 06:30 am y hora de regreso 18:20 pm. Dicha gira se realiza para la atención de asuntos de Presidencia Ejecutiva.</t>
  </si>
  <si>
    <t>Sub total Geovani Mora Calderon</t>
  </si>
  <si>
    <t>E-0655 - PABLO ZELEDON QUESADA</t>
  </si>
  <si>
    <t>Se realiza gira el día 18 de enero hacia Puntarenas, para la atención de asuntos de la Presidencia Ejecutiva, hora de salida 07:50 y hora de regreso 18:30</t>
  </si>
  <si>
    <t>Se realiza gira el día 30 de enero hacia Puntarenas, con hora de salida 06:30 am y hora de regreso 18:30. Dicha gira se realizó para la atención de asunto de la Presidencia Ejecutiva.</t>
  </si>
  <si>
    <t>se realiza gira a Puntarenas el día 9 de febrero con hora de salida 6:35 am y se regresa a las 20:05. Dicha gira se realiza para atender asuntos de la Presidencia Ejecutiva</t>
  </si>
  <si>
    <t>Se realiza gira a Puntarenas para la atención de asuntos de Presidencia Ejecutiva, dicha gira se realizó el día 16 de febrero con hora de salida 06:30 am y regreso 19:40</t>
  </si>
  <si>
    <t>Se realiza gira a Puntarenas el día 23 de febrero con hora de salida a las 06:30 y hora de regreso a las 18:20. Dicha gira se realiza para la atención de asuntos de Presidencia Ejecutiva.</t>
  </si>
  <si>
    <t>Sub total Pablo Zeledon Quesada</t>
  </si>
  <si>
    <t>E-0664 - WAGNER ALBERTO QUESADA CÉSPEDES</t>
  </si>
  <si>
    <t>Atención de audiencias en Puerto Caldera el dia 18/01/2024. Por agenda de PE se procede con solicitud el día 30/01/24</t>
  </si>
  <si>
    <t>Audiencias en Puerto Caldera 23/01/24. Por motivo de agencia de PE se hace solicitud el día 30/01/24</t>
  </si>
  <si>
    <t>ATENCION DE AUDIENCIAS EN CALDERA DIA 30, 31 DE ENERO Y 1 DE FEBRERO</t>
  </si>
  <si>
    <t>Gira a Caldera, Puntarenas, Esparza. Miércoles 7 salida en la tarde (16 horas) hacia Caldera, hospedaje en Mata de Limon, Jueves 8, entrada a las 06:45  visita a Ciudad de Puntarenas, atención de audiencias en Puerto Caldera y visita a Esparza, culminando a las 20:15 pm, hospedaje en Mata de Limón y viernes 9, entrada 06:45 am, audiencias en Puerto Caldera y atención de Junta Directiva, regresando en la noche a San José, 20:30 pm. Sustituye liquidación 38579.</t>
  </si>
  <si>
    <t>ATENCIÓN DE AUDIENCIAS EN CALDERA Y REUNIÓN DE JUNTA DIRECTIVA DEL DIA 16 DE FEBRERO 2024</t>
  </si>
  <si>
    <t>19/02/2024 entrada 06:00 salida 20:15. 20/02/2024 entrada 06:00 salida 20:30. 21/02/2024 entrada 06:00 salida 20:30. 22/02/2024 entrada 06:00 salida 20:15. 23/02/2024 entrada 06:30 salida 20:30. Gira a Pacifico Sur, Consejo de Gobierno, San Vito, Coto Brus (Hospedaje 1 noche), Sabalito, Ciudad Neily (Hospedaje 1 noche), Paso Canoas, Golfito, Caldera (Hospedaje 2 noches), Puntarenas.</t>
  </si>
  <si>
    <t>ATENCIÓN DE AUDIENCIAS EN INCOP CALDERA DIA 27 DE FEBRERO</t>
  </si>
  <si>
    <t>ATENCIÓN DE JUNTA DIRECTIVA DEL INCOP EN PUNTARENAS CENTRO Y LABORES EN EL INCOP EN PUERTO CALDERA</t>
  </si>
  <si>
    <t>VIAJE A INCOP CALDERA MARTES 5 DE MARZO, ATENCIÓN DE REUNIONES VARIAS</t>
  </si>
  <si>
    <t>GIRA A INCOP CALDERA JUEVES 7 Y VIERNES 8, ATENCIÓN DE JUNTA DIRECTIVA EN PUNTARENAS</t>
  </si>
  <si>
    <t>15/03/2024 ENTRADA 06:15 SALIDA 20:05 GIRA A CALDERA ,PUNTARENAS A REUNION DE JUNTA DIRECTIVA Y ATENCIÓN DE ASUNTOS EN OFICINA CALDERA</t>
  </si>
  <si>
    <t>ATENCION DE JUNTA DIRECTIVA DE INCOP EL 15 DE MARZO EN PUNTARENAS, SALIDA DE SAN JOSE A LAS 06:15 AM Y REGRESO A LAS 20:30 PM</t>
  </si>
  <si>
    <t>GIRA A CALDERA Y PUNTARENAS, ATENCIÓN DE AUDIENCIAS Y JUNTA DIRECTIVA, JUEVES 21 DE MARZO Y VIERNES 22 DE MARZO</t>
  </si>
  <si>
    <t>ATENCIÓN DE AUDIENCIAS EN PUNTARENAS MARTES 2 DE ABRIL</t>
  </si>
  <si>
    <t>SUSTITUYE LIQUIDACIÓN 38891. ATENCION AUDIENCIAS EN PUERTO CALDERA DIA MARTES 19 DE MARZO. EXISTIERON VACACIONES DE SEMANA SANTA POR ESO LA LIQUIDACIÓN SE HACE POSTERIOR.</t>
  </si>
  <si>
    <t>Sustituye la 13974. Atención de reunión con Ministro y Vice Ministro del MOPT en Caldera. Día 1 de abril, visita a patrios La Purruja.</t>
  </si>
  <si>
    <t>ATENCION DE AUDIENCIAS EN CALDERA 11 DE ABRIL</t>
  </si>
  <si>
    <t>ATENCION DE JUNTA DIRECTIVA DEL INCOP EN PUNTARENAS EL 12 DE ABRIL</t>
  </si>
  <si>
    <t>ATENCIÓN DE JUNTA DIRECTIVA EN PUNTARENAS DIA 19 DE ABRIL</t>
  </si>
  <si>
    <t>ATENCIÓN DE AUDIENCIAS EN PUNTARENAS Y EN CALDERA EL 25 DE ABRIL. SUSTITUYE LIQUIDACIÓN (39072)</t>
  </si>
  <si>
    <t>ATENCIÓN DE GIRA A PUERTO PUNTA MORALES DIA SABADO 27 DE ABRIL</t>
  </si>
  <si>
    <t>ATENCIÓN DE JUNTA DIRECTIVA DEL INCOP EN PUNTARENAS EL DÍA 3 DE MAYO</t>
  </si>
  <si>
    <t>ATENCIÓN DE JUNTA DIRECTIVA DEL INCOP EN PUNTARENAS VIERNES 10 DE MAYO</t>
  </si>
  <si>
    <t>ATENCIÓN DE AUDIENCIAS Y JUNTA DIRECTIVA EN PUNTARENAS VIERNES 17 DE MAYO</t>
  </si>
  <si>
    <t>ATENCION DE AUDIENCIAS EN CALDERA Y PUNTARENAS MARTES 21 DE MAYO</t>
  </si>
  <si>
    <t>ATENCION DE AUDIENCIAS EN CALDERA 22 DE MAYO</t>
  </si>
  <si>
    <t>ATENCION DE SESION JUNTA DIRECTIVA EN PUNTARENAS 24 DE MAYO</t>
  </si>
  <si>
    <t>ATENCION DE AUDIENCIAS EN PUERTO CALDERA 31 DE MAYO 2024</t>
  </si>
  <si>
    <t>ATENCION DE AUDIENCIAS EN PUNTARENAS Y REUNIÓN DE JUNTA DIRECTIVA VIERNES 7 DE JUNIO</t>
  </si>
  <si>
    <t>ATENCIÓN DE JUNTA DIRECTIVA EN PUNTARENAS VIERNES VIERNES 14 DE JUNIO</t>
  </si>
  <si>
    <t>ATENCION DE AUDIENCIAS EN CALDERA Y EN PUNTARENAS JUEVES 13 DE JUNIO</t>
  </si>
  <si>
    <t>VISITA CON EL MINISTERIO DE SEGURIDAD PUBLICA A BAHIA DRAKE PARA VER UBICACIÓN DE NUEVO EMBARCADERO INCOP  JUEVES 20 DE JUNIO</t>
  </si>
  <si>
    <t>ATENCIÓN DE AUDIENCIAS Y JUNTA DIRECTIVA EN PUNTARENAS VIERNES 21 DE JUNIO Y SABADO 22</t>
  </si>
  <si>
    <t>ATENCIÓN DE AUDIENCIAS LUNES 24 Y MARTES 25 DE JUNIO EN CALDERA</t>
  </si>
  <si>
    <t>ATENCIÓN A REUNION CON JERARCAS DE GOBIERNO, TEMA ESCANER CALDERA SABADO 6 DE JULIO</t>
  </si>
  <si>
    <t>ATENCIÓN DE AUDIENCIAS EN CALDERA JUEVES 11 DE JULIO</t>
  </si>
  <si>
    <t>ATENCIÓN DE AUDIENCIA EN PUNTARENAS Y JUNTA DIRECTIVA EN PUNTARENAS 12 DE JULIO</t>
  </si>
  <si>
    <t>ATENCIÓN DE AUDIENCIAS EN CALDERA 16 DE JULIO</t>
  </si>
  <si>
    <t>ATENCIÓN DE AUDIENCIAS Y SESION DE JUNTA DIRECTIVA EN PUNTARENAS VIERNES 19 DE JULIO</t>
  </si>
  <si>
    <t>ACOMPAÑAMIENTO A GIRA PRESIDENCIAL Y CONSEJO DE GOBIERNO EN NICOYA DEL 24 AL 26 DE JULIO</t>
  </si>
  <si>
    <t>ATENCIÓN DE REUNIONES DE TRABAJO EN CALDERA CON AUTORIDADES VARIAS EL DIA JUEVES 8 DE AGOSTO</t>
  </si>
  <si>
    <t>ATENCION DE AUDIENCIA Y SESION DE JUNTA DIRECTIVA EN PUNTARENAS EL VIERNES 9 DE AGOSTO</t>
  </si>
  <si>
    <t>VISITA A CALDERA VIERNES 16 DE AGOSTO. ATENCIÓN DE REUNIONES VARIAS.</t>
  </si>
  <si>
    <t>ATENCIÓN DE AUDIENCIAS Y REUNIÓN CON COMANDO SUR USA, MOPT E ICE EN CALDERA, LUNES 19 Y MARTES 20</t>
  </si>
  <si>
    <t>ATENCIÓN DE AUDIENCIA Y SESION DE JUNTA DIRECTIVA EN PUNTARENAS VIERNES 23 DE AGOSTO</t>
  </si>
  <si>
    <t>ATENCIÓN DE GIRA PRESIDENCIAL EN LIMÓN 30 Y 31 DE AGOSTO 2024</t>
  </si>
  <si>
    <t>ATENCIÓN DE AUDIENCIAS EN CALDERA Y PUNTARENAS, ATENCIÓN DE JUNTA DIRECTIVA EN PUNTARENAS, DEL 3 AL 6 DE SETIEMBRE 2024</t>
  </si>
  <si>
    <t>ATENCIÓN DE AUDIENCIAS DE TRABAJO EN CALDERA MARTES 10 Y MIERCOLES 11 DE SETIEMBRE DE 2024</t>
  </si>
  <si>
    <t>ATENCION DE JUNTA DIRECTIVA DEL INCOP EL VIERNES 13 SEPTIEMBRE EN PUNTARENAS</t>
  </si>
  <si>
    <t>AUDIENCIA Y SESION DE JUNTA DIRECTIVA EN LA JPT PUNTARENAS</t>
  </si>
  <si>
    <t>ATENCIÓN DE AUDIENCIAS Y JUNTA DIRECTIVA EN JPT PUNTARENAS VIERNES 4 DE OCTUBRE</t>
  </si>
  <si>
    <t>SUSTITUYE 40299. ATENCIÓN GIRA PRESIDENCIAL Y CONSEJO DE GOBIERNO EN PUNTARENAS DEL 29 SET AL 2 OCT 2024</t>
  </si>
  <si>
    <t>ATENCION AUDIENCIAS EN CALDERA Y REUNION DE JUNTA DIRECTIVA EN PUNTARENAS VIERNES 11 DE OCTUBRE, SUSTITUYE SOL 40376</t>
  </si>
  <si>
    <t>ATENCION DE VISITA A CALDERA LUNES 14 Y MARTES 15 DE OCTUBRE, REUNIONES VARIAS PRESIDENCIA EJECUTIVA</t>
  </si>
  <si>
    <t>ATENCION DE REUNIONES EN CALDERA Y SESION DE JUNTA DIRECTIVA EN PUNTARENAS, JUEVES 24 Y VIERNES 25 OCTUBRE</t>
  </si>
  <si>
    <t>ATENCIÓN DE AUDIENCIAS EN CALDERA Y JUNTA DIRECTIVA EN PUNTARENAS JUEVES 17 Y VIERNES 18 DE OCTUBRE. SUSTITUYE liquidación 14535</t>
  </si>
  <si>
    <t>ATENCIÓN DE REUNIONES EN PUERTO CALDERA JUEVES 21 NOVIEMBRE</t>
  </si>
  <si>
    <t>ATENCIÓN DE VISITA PREOFERTA LICITACIÓN INTERNACIONAL EN PUNTARENAS Y CALDERA DEL LUNES 25 AL JUEVES 28 NOVIEMBRE</t>
  </si>
  <si>
    <t>Sub total Wagner Alberto Quesada Cespedez</t>
  </si>
  <si>
    <t>E-0676 - BLANCA NOELIA CASTRO SANDI</t>
  </si>
  <si>
    <t>VIAJE A SOLICITUD DE LA PRESIDENCIA EJECUTIVA, ASISTENCIA Y ASESORIA EN LA JUNTA DIRECTIVA, PUNTARENAS</t>
  </si>
  <si>
    <t>Viaje a Caldera, Esparza y Puntarenas los dias 17 y 18 de octubre.  17 de octubre de 2024, asistencia a la Presidencia Ejecutiva y notificaciones de proceso disciplinario. en Caldera,  inicie labores desde  las 6: a.m hasta las 4:pm. Aproximadamente ese mismo dia 17 de octubre de 2024, me trasladé a la 1pm a Esparza a realizar notificacion de proceso disciplinario, y me devolvi a Caldera hasta las 4:00pm. Posteriomente me retire hasta el hotel en Caldera. El dia 18 de octubre de 2024, inicié labores amaneciendo en Caldera de las 6.am hasta las 4:00pm durante ese tiempo me trasladé de Caldera y luego a la Junta Promotora de Turismo a labores de asesoría con el Presidente Ejecutivo, como indico hasta las 4:00pm que me regrese a San José el dia 18 de octubre de 2024.</t>
  </si>
  <si>
    <t>Sub total Blanca Noelia Castro Sandi</t>
  </si>
  <si>
    <t>E-0678 - ANTHONY MORA CHINCHILLA</t>
  </si>
  <si>
    <t>Traslado con el presidente ejecutivo a sede caldera, ida y vuelta.</t>
  </si>
  <si>
    <t>Gira con presidencia a puntarenas, a junta promotora.</t>
  </si>
  <si>
    <t>Traslado del presidente a caldera, Puntarenas</t>
  </si>
  <si>
    <t>Gira el 23/08/2024 a junta directiva puntarenas con presidencia.</t>
  </si>
  <si>
    <t>Gira con presidencia a punta morales, con personal del gobierno de Costa Rica.</t>
  </si>
  <si>
    <t>Gira con presidencia hacia caldera de 2 dias para atender audiencias y reunion con la embajada de USA. Inicio el Lunes 19-8.24 a las 05:13am y finalizo_x000D_
el 20-8-24 a las 20:58. sustituye 39924 &amp; 39972.</t>
  </si>
  <si>
    <t>Gira con presidencia y gabinete presidencial a limon por el dia de la cultura afroamericana.</t>
  </si>
  <si>
    <t>Gira con el presidente hacia Caldera y Puntarenas del Martes 3/9/24 al  viernes 6/9/24 a sede de Incop y junta promotora.</t>
  </si>
  <si>
    <t>Gira con el presidente, hacia oficinas Incop Caldera de 2 dias.</t>
  </si>
  <si>
    <t>Gira con presidencia hacia junta promotora en puntarenas.</t>
  </si>
  <si>
    <t>Gira a junta promotora en puntarenas con presidencia.</t>
  </si>
  <si>
    <t>Gira hacia oficinas de caldera con el presidente ejecutivo.</t>
  </si>
  <si>
    <t>Gira con gabinete presidencial, hacia puntarenas de 2 dias. los dias 30-09,  01-10,  02-10.</t>
  </si>
  <si>
    <t>Gira de 2 dias hacia sede caldera de incop, con el presidente ejecutivo.</t>
  </si>
  <si>
    <t>Gira de 2 dias hacia caldera con el presidente ejecutivo, hacia sede Incop y junta promotora.</t>
  </si>
  <si>
    <t>Gira de 2 dias con el presidente ejecutivo hacia caldera y  junta directiva en puntarenas.</t>
  </si>
  <si>
    <t>Gira hacia puntarenas con el presidente ejecutivo para atender la junta directiva</t>
  </si>
  <si>
    <t>Gira hacia caldera con compañera de periodismo para su incorporacion a la institucion</t>
  </si>
  <si>
    <t>Gira hacia caldera con el presidente ejecutivo jueves 21/11/24</t>
  </si>
  <si>
    <t>Gira hacia puntarenas con el presidente ejecutivo, hacia puntarenas a atender temas de la licitacion.</t>
  </si>
  <si>
    <t>Sub total Anthony Mora Chinchilla</t>
  </si>
  <si>
    <t>E-0679 - ALBANY GAMBOA JIMÉNEZ</t>
  </si>
  <si>
    <t>Gira a Caldera por motivo de sesión de Junta Directiva de INCOP. Se está ingresando el registro de viáticos hasta el día de hoy pues hasta ayer 3 de setiembre me entregaron la tarjeta de BN.</t>
  </si>
  <si>
    <t>Gira a Caldera por motivo de sesión de Junta Directiva de INCOP. Se ingresan los viáticos hoy pues hasta ayer 3 de setiembre 2024 me dieron la tarjeta BN.</t>
  </si>
  <si>
    <t>Gira Consejo de Gobierno Puntarenas los días 29/09 inició 7:00 am y terminó 20:30pm, 30/09 inició a las 6:40am y terminó 14:30pm, 01/10 inició 7:00am
y terminó 18:00pm y 02/10 inició 6:30am y 10:30am, no se requirió hospedaje. Residencia: San José. sustituye liq. 14474</t>
  </si>
  <si>
    <t>Gira a las oficinas de INCOP Caldera para atender reuniones presenciales en las oficinas de la institución.</t>
  </si>
  <si>
    <t>Sub total Albany Gamboa Nuñez</t>
  </si>
  <si>
    <t>E-0681 - YERLING VEGA SALAZAR</t>
  </si>
  <si>
    <t>Visita a Caldera para atención a reuniones con Gerencia y TI. Ida y regreso el mismo día.</t>
  </si>
  <si>
    <t>Liquidación de viáticos Gira Isla Chira, por funciones del cargo. Para ir al proyecto y hacer un reporte de avances.  Día de la gira jueves 21 de noviembre, salida a Isla Chira 7:15 a.m. Salida de SJ Miércoles 20 de noviembre. Hospedada en el Hotel Manglares.</t>
  </si>
  <si>
    <t>Gira a Puntarenas/Caldera Del lunes 25 al jueves 28 de noviembre. Lunes y martes Hotel Tioga. Miércoles Hotel Manglares. Asunto: Visita de posible oferentes Licitación, Modernización Puerto Caldera. Atender asuntos de RRPP</t>
  </si>
  <si>
    <t>Gira acompañamiento a la Agencia de Publicidad Ingeniosos para la producción de spots audiovisuales para la Campaña Jale al Puerto. Me quedé en Puntarenas porque al otro día iba de gira a Isla Venado.</t>
  </si>
  <si>
    <t>Gira a Isla Venado. Visita de posibles oferentes para la construcción del nuevo Embarcadero. Acompañamiento al personal del MOPT y a Silvia del Fideicomiso. Asunto: funciones de Relaciones Públicas.</t>
  </si>
  <si>
    <t>Sub total Yerling Vega Salazar</t>
  </si>
  <si>
    <t>Total Presidencia</t>
  </si>
  <si>
    <t>E-0005 - ANA ISABEL BETANCOURT PACHECO</t>
  </si>
  <si>
    <t>Traslado desde Puntarenas hacia la ciudad de San Josè, a taller en Tribunal Supremo de Elecciones y viceversa.</t>
  </si>
  <si>
    <t>Sub total Ana Betancourt Pacheco</t>
  </si>
  <si>
    <t>E-0025 - ISELA QUIROS AGUILAR</t>
  </si>
  <si>
    <t>Gira a San José a realizar capacitación sobre Técnicas de Entrevista efectivas en Auditoría los días 11-12-13 de junio, entrando al curso todos los días de 8:30am a 5:30pm</t>
  </si>
  <si>
    <t>Gira a San José el 13 de agosto a participar de charla en el Tribunal Supremo de elecciones</t>
  </si>
  <si>
    <t>Gira a San José a participar del Congreso de Auditoría Interna los días 21-22-23 de agosto del 2024 en el Hotel Intercontinental.</t>
  </si>
  <si>
    <t xml:space="preserve">Gira a San José para participar en capacitación  organizada por el instituto de Auditores en el hotel Radisson los días 8 y 9 de octubre, en horario de curso 8am a 5:30pm el primer día, y el segundo de 8am a 12:45pm.
</t>
  </si>
  <si>
    <t>Sub total Isela Quiros Aguilar</t>
  </si>
  <si>
    <t>E-0072 - RANDALL ENRIQUE HERNANDEZ MATA</t>
  </si>
  <si>
    <t>Liquidación correspondiente asistencia curso capacitación Barrio Tournón, San José.</t>
  </si>
  <si>
    <t>liquidación de gastos asociada a la asistencia de curso de capacitación en san josé, barrio tournon, edificio Fussion</t>
  </si>
  <si>
    <t>Liquidacion correspondiente gira realizadas en actividades de la auditoría a los puertos de quepos y golfito del 22 al 24 mayo.</t>
  </si>
  <si>
    <t>Liquidación gastos por asistir a capacitación de auditoría en el  hotel radison san josé</t>
  </si>
  <si>
    <t>Sub total Randall Hernandez Mata</t>
  </si>
  <si>
    <t>E-0571 - WILLIAM JOSE PERAZA CONTRERAS</t>
  </si>
  <si>
    <t>San José, Cicap, charla sobre Evaluación de Desempeño conforme la Ley Marco de Empleo Público y Asistencia a la Sesión Extraordinaria 4426 en Incop San Jose</t>
  </si>
  <si>
    <t>Participación del Congreso de Auditoría Interna que se realizó del 21 al 23 de agosto en San José en el Hotel Real Intercontinental, Factura Hospedaje No. 00200001010000014998 HOTEL PASEO LAS DAMAS, S.A.</t>
  </si>
  <si>
    <t>Actividad de capacitación el 08 y 09 de octubre Hotel Radisson en San José en cumplimiento de accion de mejora de la Autoevaluación de Calidad de la Auditoría</t>
  </si>
  <si>
    <t>Capacitación sobre Normas Globales de Auditoría Interna, el día 18-11-2024, organizado por Instituto de Auditores Internos de Costa Rica, realizado en el Hotel Radisson, San José. Servicio de autobus de Parrita a San José y Vicerversa</t>
  </si>
  <si>
    <t>Participación en el Congresos de Ciencias Económicas, en el Hotel Inter Continental, San José los días 25 y 26 de noviembre 2024. Factura Hotel Sleep Inn No. 00200001010000016164 enviada por correo electronico</t>
  </si>
  <si>
    <t>Girar a San Jose visitar a Eromobilia reparación de la silla y el Colegio de Abagos en Zapote para la solicitud y pago de certificación</t>
  </si>
  <si>
    <t>Reunión en Contraloría General de la República e ICODER, San Jose el día 05 de diciembre y reunión en Contraloría General de la República el día 06 de diciembre, Hospedaje KC Hotel del día 05 de diciembre Factura No. 10000001010000000274</t>
  </si>
  <si>
    <t>Reunión en San José, Ministerio Público y Dirección Nacional de Notaria como parte de las gestiones e investigaciones que se encuentra ejecutando la Auditoría Interna. Ademas recoger la UPS comprada por la AI</t>
  </si>
  <si>
    <t>Sub total William Peraza Contreras</t>
  </si>
  <si>
    <t>E-0572 - ROY GERARDO GATJENS CRUZ</t>
  </si>
  <si>
    <t>Asistiendo al XXIV Congreso de Auditoría Interna (CAICR) en el Hotel Intercontinental del 21 al 23 de agosto 2024 de 8:45 a 18:00 en San José Costa Rica. Con hospedaje en el Hotel Sleep Inn (las Damas) San José Centro los días 21 y 22 de agosto 2024..</t>
  </si>
  <si>
    <t>Asistiendo a curso: Comunicación asertiva para una devolución efectiva de informes de auditoría del Instituto de Auditores Internos,  Fechas: 8 y 9 de octubre de 2024, Horario: 8 de octubre de 8:30 a.m. a 5:30 p.m, 9 de octubre de 8:30 a.m. a 12:30 p.m. En San José lugar: Hotel Radisson, contiguo al Periódico La República. Con hospedaje en San José en el Hotel Sleep Inn paseo las damas para el dia 8-10-2024, factura #15526.</t>
  </si>
  <si>
    <t>Por asistir a capacitación del  curso "Normas Globales de Auditoría Interna 2024 en el Hotel Radison en San José, saliendo 05:30 am y regresando a las 19:30</t>
  </si>
  <si>
    <t>Sub total Roy Gatjens Cruz</t>
  </si>
  <si>
    <t>E-0604 - DENIA MARIN SOLORZANO</t>
  </si>
  <si>
    <t>gira a San Jose, labores propias de auditoria, a CDC Internacional S.A,  saliendo de caldera a las 08:30 y regresando a las 16:20. cabe indicar que lo gestione hasta el día de hoy ya que me encontraba de vacaciones</t>
  </si>
  <si>
    <t>participacion de charla sobre evaluacionde desempeño en CICAP San Pedro San Jose el 13-03-2024, saliendo en bus de 5:00 del Roble y regresando al Roble a las 15:20, se compro tiquete de bus ya que la institución no contaba con transporte, este sustituye la 38768</t>
  </si>
  <si>
    <t>asistencia al congreso Latinoamericano de Prevención de Fraude Organizacional – CLAPFO 2024, ubicado en el centro de convenciones de Costa Rica en Heredia, regresando a las 22:00</t>
  </si>
  <si>
    <t>liquidación del desyauno ya que salimos del Roble 5:30 para por asistir a capacitación en el Barrio Turnon con el grupo Libertad en San José, edificio Fuxxion</t>
  </si>
  <si>
    <t>participación en capacitación con el grupo libertad, en San josé, salon de evento Fussion, saliendo dle Roble a las 05:30 y regresando al Roble  a las 19:15</t>
  </si>
  <si>
    <t>Participacion en el Curso en San José: Técnicas para Entrevistas Efectivas en Auditoria los días 11, 12 y 13 de junio 2024, saliendo el martes 11 a las 5:30 a.m del Roble de Puntarenas y regresando el jueves 13 de junio a las 20:25 al Roble de Puntarenas.  sustituye la liquidacion 14197</t>
  </si>
  <si>
    <t>asistencia a capacitacion en San Jose en el auditorio del Tribunal supremo de elecciones, saliendo del Roble a las 06:10 y regresando al Roble 15:30</t>
  </si>
  <si>
    <t>participación del al Congreso de Auditoría Interna al Hotel Intercontinental, del 21 al 23 de agosto 2024, saliendo del Roble 9:00 am y regresando el 23 a las 20:35 pm</t>
  </si>
  <si>
    <t>Participacion al congreso internacionanl de Informacion financiera en San José</t>
  </si>
  <si>
    <t>se requiere adelanto de viatico para Gira a San José los días 8 y 9 de octubre, por participación en capacitación en el Hotel Radisson , San José, saliendo el martes 8 de octubre de casa de habitación en el Roble a las 5:20 a.m y regresando el miércoles 9 de octubre en el Hotel Radison en San José a las 16:20 al Roble de  Puntarenas, remito factura electronica #15527, al correo de tesorería</t>
  </si>
  <si>
    <t>e requiere viatico del desayuno por asistir a capacitación del  curso "Normas Globales de Auditoría Interna 2024 en el Hotel Radison en San José, donde se salio 05:30 am del Roble y se regreso a las 19:45</t>
  </si>
  <si>
    <t>Por gira en S an José el 27 de noviembre, saliendo a las 9:00 am y regresando a las 14:45 a calcera, este sustituye el vale n°40765.</t>
  </si>
  <si>
    <t>Se solicito adelanto de víaticos para asistir a San José al taller Adecuada Gestión de los Conflictos de Intereses, en la Contaloría de Servicios y posterior a gira de labores propias de AI, los días jueves 5 y viernes 6 de diciembre 2024 se remite por correo electronico, comprobante del taxi N°12300, km2.335 por el monto de 2.400 colones, factura electronica N° 10000001010000000275 de hospedaje, tiquetes del servicio de bus N°5609992 traslado del Roble hacia San José (Puntarenas - San Jose (Directo) )y del día viernes N°5615979, trasladdo de San josé hacia El Roble de Puntarenas se utilizo los servicios de transporte públicos ya que no se contaba con chofer para los traslados correspondientes.</t>
  </si>
  <si>
    <t>se liquida solicitud de adelanto para gira de AI en San José, saliendo del el 12 de diciembre del Roble de Puntarenas hacía San Jose, para asistir al Ministerio Público y a la Dirección Nacional Notarial, saliendo a las 6:00 am y regresando a las 16:00 del mismo 12-12-24, se utilizo serivicio de transporte público, en dond eme traslade del roble a San José y luego de San José a el Roble de Puntarenas, ya que no se contaba con chofer para traslado. Esta liquidacion sustituye a la N°40913</t>
  </si>
  <si>
    <t>Sab total Dania Marin solorzano</t>
  </si>
  <si>
    <t xml:space="preserve">Total Auditoria </t>
  </si>
  <si>
    <t>E-0009 - TATIANA BETANCOURT PACHECO</t>
  </si>
  <si>
    <t>Liquidación de viáticos dentro del país, motivo asistencia a la reunión de la Comisión Interinstitucional del Fideicomiso, en las oficinas de Incop en San José.</t>
  </si>
  <si>
    <t>Liquidación de viáticos dentro del país por motivo de asistir a la reunión de la Comisión Interinstitucional del Fideicomiso en oficinas de Incop en San José.</t>
  </si>
  <si>
    <t>Liquidación de viáticos dentro del país, por motivo de asistencia a reunión mensual de la Comisión Interinstitucional del Fideicomiso en las oficinas de Incop en San José.</t>
  </si>
  <si>
    <t>Total Junta Directiva</t>
  </si>
  <si>
    <t>E-0066 - MARCO AURELIO ZUÑIGA ANGULO</t>
  </si>
  <si>
    <t>Reunión CIF, en INCOP San José.</t>
  </si>
  <si>
    <t>Sub total Marco Aurelio Zuñiga</t>
  </si>
  <si>
    <t>E-0630 - SHIRLEY CARRILLO ANGULO</t>
  </si>
  <si>
    <t>San Antonio de Belén; Reunión en el Ministerio de Salud, además se realizó otra en la Municipalidad de Belén, todo por funciones de la Gestión del Balneario Ojo de Agua
tiene menú contextual.</t>
  </si>
  <si>
    <t>Notificar Procedimiento Administrativo en San José. Se reemplaza la liquidación número 40041.</t>
  </si>
  <si>
    <t>Gira a Terminal de Muelle de Golfito para entregar documentos. Sustituye la 40437</t>
  </si>
  <si>
    <t>Gira a San Jose a entregar documentos a persona, a Santo Domingo a entregar documentos a persona, a Chaguiete a entregar documentos a persona. Sustituye la 40438.</t>
  </si>
  <si>
    <t>Asistencia a Taller Adecuada Gestión de los Conflictos de Intereses, en la Contraloría General de la República en San José</t>
  </si>
  <si>
    <t>Sub total Shirley Carrillo Angulo</t>
  </si>
  <si>
    <t>E-0175 - ADRIANA CHAVARRIA CORDERO</t>
  </si>
  <si>
    <t>RASLADO A LOS TRIBUNALES DE GOICOCHEA EN SAN JOSE, Y FERRETERIA EPA EN ESCAZU PARA EFECTOS DE COMPRA DE DESCANSAPIES Y APOYO LUMBAR POR RECOMENDACION DE SALUD OCUPACIONAL</t>
  </si>
  <si>
    <t>Sub total Adriana Chavarria Cordero</t>
  </si>
  <si>
    <t>Total Asesoría Legal</t>
  </si>
  <si>
    <t>E-0086 - JEISON JOSE CARRANZA VILLALOBOS</t>
  </si>
  <si>
    <t>POR ASISTIR A REUNIÓN EN INCOP SAN JOSE 22-01-2023</t>
  </si>
  <si>
    <t>Por asistir a reunión el día jueves 25-01-2024 en Incop San José</t>
  </si>
  <si>
    <t>Por asisitr a reunión en Incop, San José, viernes 26-01-2024</t>
  </si>
  <si>
    <t>POR ASISTIR A REUNION, DÍA LUNES 29-01-2024 EN MIDEPLAN-SAN JOSÉ</t>
  </si>
  <si>
    <t>Por asistir a reunión el día de hoy en Incop, San José</t>
  </si>
  <si>
    <t>Por asistir a reunión en Incop, San José-Presidencia Ejecutiva con línea naviera-</t>
  </si>
  <si>
    <t>Por asistir a reunión el día de ayer en Incop, San José</t>
  </si>
  <si>
    <t>Traslado a Incop San Jose a reunion</t>
  </si>
  <si>
    <t>Traslado a Terminal de  Puntarenas a reaunion de Junta Directiva. sustituye la liquidacion 38666. Lugar de recidencia : Esparza</t>
  </si>
  <si>
    <t>POR ASISTIR A REUNION EN CAMARA DE COMERCIO</t>
  </si>
  <si>
    <t>POR ASISTIR A REUNION EN CAMARA DE NAVIEROS</t>
  </si>
  <si>
    <t>Viáticos por asistir a reunión del 11-03-2024. a Incop y CGR en San José</t>
  </si>
  <si>
    <t>Sol de liquidación de viáticos por asisitir a reunión el día martes 12 de marzo de 2024 en Incop San José</t>
  </si>
  <si>
    <t>Sustituye liq. viáticos No.38793, anulada con cons No. 13930. Viáticos por asistir a reunión el 13-03-2024 en Incop, San José</t>
  </si>
  <si>
    <t>Por asistir a JPT, en Puntarenas, Sesión de Junta Directiva el día viernes 22 de marzo de 2024; apartir de las 9:30 y hasta las 14:30 horas</t>
  </si>
  <si>
    <t>Sust Liq. Viáticos No.38887. Por asisitir a reunión en PE, Incop, San José, martes 2-04-2024 saliendo de casa de habitación en San Ramón.</t>
  </si>
  <si>
    <t>Por asistir a reunión en Incop, San José el día miércoles 3-04-2024, saliendo de casa de habitación en San Ramón</t>
  </si>
  <si>
    <t>Por asistir a JD, en JPT, viernes 5-04-2024 apartir de las 9:30 saliendo de casa de habitación San Ramón</t>
  </si>
  <si>
    <t>Sustituye, liquidación de viáticos No.38978. Por asistir a reunión en Incop, San José el día jueves 4-04-2024 saliendo de casa de habitación en San Ramón</t>
  </si>
  <si>
    <t>Por asisitr a reunión en Incop, San José el día martes 16-04-2024, saliendo a las 8:00 a.m de Puerto Caldera, residencia: San Ramon</t>
  </si>
  <si>
    <t>Por asisitr a reunión en Aresep e Incop, San José el día miércoles 17-04-2024, saliendo a las 5:00 a.m de casa de habitación en San Ramón.</t>
  </si>
  <si>
    <t>Traslado Puntarenas a asistir a reunion con personeros del IFC Y JPT Junta de INCOP. Lugar de recidencia San Ramon. Sustituye la liquidacion 39024</t>
  </si>
  <si>
    <t>Sust. Liq. 39096. Sol liq, por asistir a Incop, San José a las 8 hrs, el día 23 de abril de 2024, saliendo de casa de habitación a las 4:30 am</t>
  </si>
  <si>
    <t>Por asisitr a JPT, en Puntarenas por sesión de Junta Directiva de Incop, saliendo de Esparza a las 7:00 hrs</t>
  </si>
  <si>
    <t>Por asisitir el día de hoy a reunión en Incop, San José, saliendo de casa de habitación en Esparza, a las 5:30 am</t>
  </si>
  <si>
    <t>Se liquida, gasto de hospedaje y adelanto de viáticos por asisiti a reunión en Incop, San José los días 08 y 09 de mayo de 2024. Del hospedaje se asume la diferencia de 74.03</t>
  </si>
  <si>
    <t>Liq. viáticos por asistir a reuniones, los días lunes 13  y martes 14 de mayo en Presidencia Ejecutiva de Incop.</t>
  </si>
  <si>
    <t>Por asisitir a reunión el día de ayer jueves 16-05-2024 en PE, Incop, San José</t>
  </si>
  <si>
    <t>Liq. Adelanto viáticos 39324. Por asistir a reuniones en PE de Incop, San José días lunes 27 y martes 28-05-24. No se ocupo el hospedaje.</t>
  </si>
  <si>
    <t>Por asisitir a reunión en Incop, San Jose el día jueves 30-05-2024, saliendo de Incop Caldera a las 10:50 a.m, Casa de habitacion en Esparza, para considerar por donde termina la gira.</t>
  </si>
  <si>
    <t>Por asistir a reunión en PE de Incop, San José el día lunes 03-06-2024, saliendo de casa de habitación en Esparza Puntarenas</t>
  </si>
  <si>
    <t>Liq. adelanto de viáticos del día 06-06-2024. Por reunión en PE de Incop, San José. Saliendo a las 4:50 a.m</t>
  </si>
  <si>
    <t>Por asistir a reunión en PE de Incop, San José, saliendo de Incop Caldera a las 10:50 a.m, residencia Esparza, Puntarenas</t>
  </si>
  <si>
    <t>Por asistir a reunión en Incop, San José. Martes 11-06-2024, saliendo de casa de habitación en Esparza, Puntarenas.</t>
  </si>
  <si>
    <t>Por asistir a reunión en Incop, San José. Miércoles 12-06-2024, saliendo de casa de habitación en Esparza, Puntarenas.</t>
  </si>
  <si>
    <t>Liq. viáticos por asisitir a reunión en PE de Incop, San José, el lunes 17-06-2024.</t>
  </si>
  <si>
    <t>Sol pago viáticos por asistir a reunión el día martes 18-06-2024 en PE de Incop, San José. Saliendo de Puerto Caldera.</t>
  </si>
  <si>
    <t>Por asisitir a reunión el jueves 20-06-2024 en PE de Incop, San José. Saliendo de Puerto Caldera.</t>
  </si>
  <si>
    <t>Por asistir a reunión el jueves 27-06-2024 en PE de Incop, San José saliendo de Puerto Caldera.</t>
  </si>
  <si>
    <t>Por asistir a reunión en Incop, San José el día de ayer lunes 22-07-2024. Saliendo de casa de habitación en Esparza</t>
  </si>
  <si>
    <t>Traslado a INCOP San Jose a reuniones.</t>
  </si>
  <si>
    <t>Traslado a reunion a San Jose, INCOP</t>
  </si>
  <si>
    <t>Por asistir a reuniones el día de ayer 21-10-2024, en PE de Incop en San José, con los señores del Banco Mundial. Saliendo de Esparza, Puntarenas y quedandose a dormir por lo que requiere de hospedaje por reunión del día de hoy 22-10-24. Fact. 00200001010000015695</t>
  </si>
  <si>
    <t>Víaticos por asistir a reuniones en Incop, San José con PE y personeros del Banco Mundial, 22-10-2024. (Inico de reuniones desde el día 21-10-2024).</t>
  </si>
  <si>
    <t>Liquidación de viáticos del los días miércoles y jueves, por reuniones  convocadas  en la Presidencia Ejecutiva en INCOP San José con personeros del Banco Mundial (Corporación Financiera Internacional), regresando el día viernes 25-10-2024 a las 8:00 horas a Incop en Puerto Caldera, Puntarenas</t>
  </si>
  <si>
    <t>Por asistir a reuniones en PE de Incop, San José y CADEXCO, el día miércoles 30-10-2024. Saliendo de Puerto Caldera a las 06:55 am</t>
  </si>
  <si>
    <t>Por asistir a reuniones en PE de INCOP, San José, saliendo de Esparza el jueves 7-11-2024, saliendo de Esparza a las 5:30 a.m</t>
  </si>
  <si>
    <t>Por asistir a reunión en Incop, San José, martes 19-11-2024. Saliendo de Esparza a las 05:30</t>
  </si>
  <si>
    <t>Por asistir a reuniones en Incop, San José con PE y CGR. Saliendo de Puerto Caldera a las 7:00 hrs</t>
  </si>
  <si>
    <t>Asistencia reunión INCOP, San José, Presidencia Ejecutiva. Se vuelve a incluir ya que no existía suficiente recursos, Ademas se ingresa hoy porque estuve de vacaciones del 04/12 al 09/12.</t>
  </si>
  <si>
    <t>convocatorias de la Presidencia Ejecutiva. INCOP San José</t>
  </si>
  <si>
    <t>convocatorias de la Presidencia Ejecutiva. INCOP, San José</t>
  </si>
  <si>
    <t>Sub total Jeison Carranza Villalobos</t>
  </si>
  <si>
    <t>E-0120 - VICTOR ANIBAL MORALES FIGUEROA</t>
  </si>
  <si>
    <t>Asistencia  Reunión Conciliación INCOP, San José</t>
  </si>
  <si>
    <t>Reunion INCOP, San José, Conciliación</t>
  </si>
  <si>
    <t>lease correctamente el N° 13937 (38808), Asistencia Reunión Conciliación, INCOP, San José.</t>
  </si>
  <si>
    <t xml:space="preserve">lease correctamente sustituye el N°38888, Asistencia reunion IFC, INCOP, San José_x000D_
_x000D_
</t>
  </si>
  <si>
    <t xml:space="preserve">  Sustituye 38912, Asistencia Reunion JD INCOP, Puntarenas, lugar de residencia Esparza</t>
  </si>
  <si>
    <t>Asistencia reunión INCOP, San José, IFC</t>
  </si>
  <si>
    <t>Asistencia reunión INCOP, San José IFC</t>
  </si>
  <si>
    <t>Asistencia JD Puntarenas, Residencia en Esparza</t>
  </si>
  <si>
    <t>Se liquida Viaticos  por asistencia Gira con el IFC, San José, INCOP, del 08-5-2024 al 09-5-2024 donde se  hospeda  en el Hotel paseo las damas segun factura 00200001010000013405</t>
  </si>
  <si>
    <t xml:space="preserve">
Reuniones varias INCOP san jose.</t>
  </si>
  <si>
    <t>Se realiza  inspección Terminal Punta Morales</t>
  </si>
  <si>
    <t>Asistencia Reunión INCOP, San José.</t>
  </si>
  <si>
    <t>Asistencia reunión, INCOP, San José.</t>
  </si>
  <si>
    <t>Asistencia  Junta Directiva Puntarenas, casa de habitación Esparza.</t>
  </si>
  <si>
    <t>Asistencia reunión Junta Directiva Puntarenas, lugar de residencia Esparza.</t>
  </si>
  <si>
    <t>Asistencia Junta Directiva, Puntarenas, Residencia Esparza.</t>
  </si>
  <si>
    <t>Asistencia Junta Directiva Puntarenas, Residencia Esparza</t>
  </si>
  <si>
    <t>Asistencia Junta Directiva Puntarenas, Residencia Esparza.</t>
  </si>
  <si>
    <t>Asistencia reunión Presidencia, INCOP San José</t>
  </si>
  <si>
    <t>Asisrencia reunión Presidencia, INCOP, San José, la gira no fue continua, no se  requirió hospedaje, el 23-9-2024, inició en Puerto Caldera a las 5:30, finalizó en Puerto Caldera a las 20:30,  el 24-9-2024, nició en Puerto Caldera a las 5:30, finalizó en Puerto Caldera a las 20:45, Lo anterior sustituye la 40183</t>
  </si>
  <si>
    <t>Asistencia JD Puntarenas INCOP, Residencia Esparza</t>
  </si>
  <si>
    <t>Asistencia Reunion INCOP, San José</t>
  </si>
  <si>
    <t>Asistencia Reunión INCOP, San José</t>
  </si>
  <si>
    <t>Asistencia reunión INCOP, San José, Presidencia</t>
  </si>
  <si>
    <t>Asistencia reunión INCOP, San José, edificio INCOP  Presidencia</t>
  </si>
  <si>
    <t>Asitencia Reunión INCOP, San José edificio INCOP Presidencia</t>
  </si>
  <si>
    <t>Asistencia reunión INCOP, San José, Presidencia Ejecutiva</t>
  </si>
  <si>
    <t>Sub total Victor Anibal Morales</t>
  </si>
  <si>
    <t>E-0610 - HAROLD TRIGUEROS FERNANDEZ</t>
  </si>
  <si>
    <t>Traslado a Terminal de Cruceros Puntarenas a realizar funciones de OPIP -SUSTITUTO  en atencion del buque M/S ISLAND PRINCESS. Lugar de Recidencia San Rafael de Esparza</t>
  </si>
  <si>
    <t>Traslado al terminal de cruceros de  Puntarenas a realizar funciones de OPIP - SUSTITUTO en atencion al buque M/S ZAANDAM. Lugar de residencia : San Rafael de Esparza</t>
  </si>
  <si>
    <t>Traslado a terminal de cruceros Puntarenas a realizar funciones de OPIP- SUSTITUTO en atencion del buque M/S SEA CLOUD SPIRIT. Lugar de recidencia: San Rafael de Esparza</t>
  </si>
  <si>
    <t>Traslado a Terminal de cruceros de Puntarenas a realizar funciones de OPIP- SUSTITUTO. Lugar de Recidencia: San Rafael de Esparza</t>
  </si>
  <si>
    <t>Traslado a Terminal de Cruceros de Puntarenas a realizar funciones de OPIP - SUSTITUTO en atencion del buque LE DUMON DURVILLE</t>
  </si>
  <si>
    <t>Traslado a terminal de cruceros de Puntarenas a realizar funciones de OPIP - SUSTITUTO en la operacion del buque M/S ARTANIA. Lugar de recidencia San Rfael de Esparza</t>
  </si>
  <si>
    <t>traslado a terminal portuaria de cruceros de Puntarenas a realizar funciones de OPIP - Sustituto. atencion del buque M/S BOREALIS. Lugar de recidencia: San Rafael de Esparza</t>
  </si>
  <si>
    <t>traslado a  INCOP-San Jose a reunion</t>
  </si>
  <si>
    <t>Traslado a Terminal de Cruceros de Puntarenas a realizar funciones de OPIP - SUSTITUTO en la atencion del buque M/S SERENADE OF THE SEAS. Lugar de recidencia San Rafael de Esparza.</t>
  </si>
  <si>
    <t>Traslado a terminal de Puntarenas a realizar funciones de OPIP SUSTITUTO</t>
  </si>
  <si>
    <t>Traslado a terminal de cruceros de Puntarenas a realizar funciones de OPIP-SUSTITUTO en atencion del buque M/S EMERALD PRINCESS. Lugar de recidencia San Rafael de Esparza</t>
  </si>
  <si>
    <t>Traslado a Terminal de Cruceros de Puntarenas a realizar funciones de OPIP-SUSTITUTO en atencion del buque M/S LE DUMON DURVILLE. Lugar de Residencia San Rafael de Esparza.</t>
  </si>
  <si>
    <t>Traslado a terminal de Cruceros de Puntarenas a realizar funciones de OPIP-Sutituto en atencion del buque M/S EMERALD PRINCESS. Lugar de recidencia: San Rafael de Esparza.</t>
  </si>
  <si>
    <t>Traslado a Terminal de Cruceros de Puntarenas a Realizar Funciones de OPIP SUSTITUTO en atencion del buque MS RUBY PRINCESS. Lugar de residencia San Rafael de Esparza. sustituye liquidacion 38845</t>
  </si>
  <si>
    <t>Traslado a San Jose a reunion en el AERESEP</t>
  </si>
  <si>
    <t>Traslado a Terminal de Cruceros de Puntarenas a realizar funciones de OPIP-SUSTITUTO, Lugar de residencia : San Rafael de Esparza</t>
  </si>
  <si>
    <t>Traslado a terminal de cruceros Puntarenas a realizar funciones de OPIP- SUSTITUTO. Lugar de Recidencia San Rafael de Esparza</t>
  </si>
  <si>
    <t>Traslado a  Terminal de Cruceros Puntarenas a realizar funciones de OPIP- SUSTITUTO en atencion del buque M/S ISLAND PRINCESS. Lugar de recidencia San Rafael de Esparza</t>
  </si>
  <si>
    <t>Traslado a Terminal de cruceros de Puntarenas a realizar funciones del OPIP-SUPLENTE y ejercicio de proteccion. Lugar de recidencia San Rafael de Esparza</t>
  </si>
  <si>
    <t xml:space="preserve">Traslado a Terminal de Cruceros de Puntarenas a realizar funciones de OPIP-SUSTITUTO. Lugar de recidencia San Rafael de Esparza. sustituye la 32299._x000D_
_x000D_
</t>
  </si>
  <si>
    <t>Traslado a las oficinas de INCOP - SAN JOSE a reunion y oficinas del MOPT</t>
  </si>
  <si>
    <t>Traslado a terminal de puntarenas a realizar funciones de OPIP-SUSTITUTO en atencion del buque pesquero CAP JOE JORGE. Lugar de recidencia San Rafael de Esparza</t>
  </si>
  <si>
    <t>Realizando labores de OPIP SUSTITUTO  en terminal de Puntarenas . Lugar de recidencia San Rafael de Esparza</t>
  </si>
  <si>
    <t>Traslado a San Jose al colegio de Ciencias Economicas a capacitacion presencial "SICOP: Introducción a los reajustes de precios"</t>
  </si>
  <si>
    <t>Traslado a San Jose a capacitacion de reajuste de precios de SICOP en el colegio de ciencias economicas.</t>
  </si>
  <si>
    <t>Traslado a San Jose a capacitacion  SICOP en el colegio de Ciencias Economicas</t>
  </si>
  <si>
    <t>Traslado a Incop- San Jose a recojer encomienda de la UTSC, Luego a Puntarenas a entregar.</t>
  </si>
  <si>
    <t>Traslado a San Jose a congreso de seguridad de la cadena de suministros en Hotel Barcelo San Jose Palacios</t>
  </si>
  <si>
    <t>Traslado a Muelle de Cruceros en Puntarenas a realizar funciones de OPIP - SUSTITUTO en atencion del buque M/S SAPPHIRE PRINCESS</t>
  </si>
  <si>
    <t>Traslado a Muelle de Cruceros en Puntarenas a realizar funciones de OPIP - SUSTITUTO en atencion del buque M/S RADIANCE OF THE SEAS.</t>
  </si>
  <si>
    <t>Traslado a Limon a capacitacion proteccion y seguridad Portuaria del28 al 30 de octubre en APM- TERMINALS - Liquida adelanto con el identificador 40448</t>
  </si>
  <si>
    <t>Traslado a Terminal Portuaria de Cruceros en Puntarenas a realizar funciones de OPIP SUSTITUTO en atencion al buque MS SILVER WIND, Residencia: Esparza</t>
  </si>
  <si>
    <t>Traslado al terminal portuario de cruceros en Puntarenas a realizar funciones de OPIP en atencion al buque M/S NORWEGIAN JEWEL</t>
  </si>
  <si>
    <t>Traslado al terminal portuario de cruceros en Puntarenas a realizar funciones de OPIP en atencion al buque M/S SEABOURN QUEST</t>
  </si>
  <si>
    <t>Traslado a Puntarenas a realizar funciones de OPIP-SUSTITUTO</t>
  </si>
  <si>
    <t>Traslado a Puntarenas a la plaza del pacifico a recepcion de pre-ofertas del cartel de licitacion mayor de la concecion de Puerto Caldera</t>
  </si>
  <si>
    <t>Traslado a terminal de Cruceros Puntarenas a realizar funciones de OPIP- SUSTITUTO en la operacion del buque MS CORAL PRINCESS</t>
  </si>
  <si>
    <t>Sub total Harold Trigueros Fernandez</t>
  </si>
  <si>
    <t>E-0672 - KIMBERLINE AGÜERO GONZALEZ</t>
  </si>
  <si>
    <t>Asistencia reunión INCOP San José- Ministerio de Seguridad Pública</t>
  </si>
  <si>
    <t>Sub total Kimberli Agüero Gonzalez</t>
  </si>
  <si>
    <t>Total U.T.S.C.</t>
  </si>
  <si>
    <t>E-0076 - FLANDER GERARDO SALAS SALAZAR</t>
  </si>
  <si>
    <t>GIRA AL MUELLE DE GOLFITO POR GESTIONES PROPIAS DEL CARGO. SALIDA Y LLAGADA DE ESPARZA POR SER EL LUGAR DE RESIDENCIA. FACTURA DE HOSPEDAJE 00100001010000006076.</t>
  </si>
  <si>
    <t>TRASLADO AL MUELLE DE PUNTARENAS A GESTIONES PROPIAS DE LA DIRECCIÓN.</t>
  </si>
  <si>
    <t>TRASLADO AL MUELLE DE PUNTARENAS POR GESTIONES PROPIAS DEL CARGO.</t>
  </si>
  <si>
    <t>TRASLADO A LA GUACIMA ALAJUELA A SUPERVISIÓN DE PROYECTO MUELLE DE PUNTARENAS.</t>
  </si>
  <si>
    <t>TRASLADO AL MUELLE DE PUNTARENAS POR FISCALIZACIÓN DE CONTRATO.</t>
  </si>
  <si>
    <t>TRASLADO AL MUELLE EN QUEPOS A GESTIONES PROPIAS DEL CARGO. ESPARZA ES MI DOMICILIO POR LA SALIDA Y LLEGADA DE LA GIRA.</t>
  </si>
  <si>
    <t>Sustituye la liquidación 38563. Traslado a muelle de puntarenas en el cantón central de Puntarenas, a gestiones propias del cargo. residencia: Esparza</t>
  </si>
  <si>
    <t>Traslado a muelle de puntarenas en el cantón central de Puntarenas, a gestiones propias del cargo. residencia: Esparza</t>
  </si>
  <si>
    <t>TRASLADO AL MUELLE DE PUNTARENAS A REUNION CON ADMINSITRADOR. LUGAR DE RESIDENCIA ESPARZA</t>
  </si>
  <si>
    <t>TRASLADO AL MUELLE DE PUNTARENAS A GESTIONES DE FISCALIZACION DE CONTRATO. LUGAR DE RESIDENCIA ESPARZA.</t>
  </si>
  <si>
    <t>TRASLADO AL MUELLE DE PUNTARENAS A GESTIONES PROPAIS DEL CARGO. LUGAR DE RESIDENCIA ESPARZA.</t>
  </si>
  <si>
    <t>SUSTITUYE AL 38742. TRASLADO A LA JPT EN PUNTARENAS PARA ASISTIR A SESION DE JD. LUGAR DE RESIDENCIA ESPARZA.</t>
  </si>
  <si>
    <t>TRASLADO AL MUELLE DE PUNTARENAS A GESTIONES PROPIAS DEL CARGO. LUGAR DE RESIDENCIA ESPARZA.</t>
  </si>
  <si>
    <t>TRASLADO AL MUELLE DE PUNTARENAS A GESTIONES PROPIAS DEL CARGO. DOMICILIO ESPARZA.</t>
  </si>
  <si>
    <t>Sustituye la 38642. Traslado al muelle de Quepos y Golfito a gestiones propias del cargo. Lugar de residencia Esparza.</t>
  </si>
  <si>
    <t>TRASLADO AL MUELLE DE PUNTARENAS A GESTIONES PROPIAS DEL CARGO. RESIDENCIA ESPARZA.</t>
  </si>
  <si>
    <t>TRASLADO AL MUELLE DE CRUCEROS EN PUNTARENAS PARA LA ATENCIÓN DE REUNION PROPIA DE LA DOP. LUGAR DE RESIDENCIA ESPARZA.</t>
  </si>
  <si>
    <t>TRASLADO A LA JPT EN PUNTARENAS, PARA REUNION CON EL ING. JEISON CARRANZA. RESIDENCIA ESPARZA.</t>
  </si>
  <si>
    <t>TRASLADO AL MUELLE DE PUNTARENAS PARA ATENCION DE BUQUE. LUGAR DE RESIDENCIA ESPARZA.</t>
  </si>
  <si>
    <t>TRASLADO AL INS EN SAN JOSÉ. LUGAR DE RESIDENCIA ESPARZA.</t>
  </si>
  <si>
    <t>TRASLADO A SESION DE JUNTA DIRECTIVA EN EL EDIFICIO DE JPT EN PUNTARENAS. LUGAR DE RESIDENCIA ESPARZA.</t>
  </si>
  <si>
    <t>TRASLADO A SAN JOSÉ PARA ATENDER REUNION DE IFC. LUGAR DE RESIDENCIA ESPARZA.</t>
  </si>
  <si>
    <t>TRASLADO A MUELLE DE CRUCEROS EN PUNTARENAS PARA ATENDER REUNION DE IFC. LUGAR DE RESIDENCIA ESPARZA.</t>
  </si>
  <si>
    <t>TRASLADO AL MUELLE DE QUEPOS PARA ATENDER REUNION DE IFC. LUGAR DE RESIDENCIA ESPARZA.</t>
  </si>
  <si>
    <t>TRASLADO A INCOP SAN JOSÉ PARA ATENDER REUNIONES CON EL IFC. LUGAR DE RESIDENCIA ESPARZA.</t>
  </si>
  <si>
    <t>TRASLADO AL MUELLE DE PUNTARENAS A GESTIONES PROPIAS DEL CARGO. LUGAR DE RESIDENCIA ESPARZA-</t>
  </si>
  <si>
    <t>TRASLADO AL MUELLE DE GOLFITO A GESTIONES PROPIAS DEL CARGO. LUGAR DE RESIDENCIA ESPARZA.</t>
  </si>
  <si>
    <t>TRASLADO AL MUELLE DE CRUCEROS EN PUNTARENAS POR GESTIONES PROPIAS DEL CASO. LUGAR DE RESIDENCIA ESPARZA.</t>
  </si>
  <si>
    <t>TRASLADO AL MUELLE DE PUNTARENAS A REUNION CON LA ADMINISTRACIÓN Y ATENCIÓN DE REUNION CON ARESEP. LUGAR DE RESIDENCIA ESPARZA.</t>
  </si>
  <si>
    <t>TRASLADO AL MUELLE DE PUNTARENAS PARA ATENDER AUDITORIA DE ARESEP Y REUNION CON ADMINSITRACION DEL MUELLE. LUGAR DE RESIDENCIA ESPARZA</t>
  </si>
  <si>
    <t>TRASLADO AL MUELLE DE PUNTARENAS PARA ATENDER GESTIONES PROPIAS DEL CARGO. LUGAR DE RESIDENCIA ESPARZA.</t>
  </si>
  <si>
    <t>TRASLADO AL MUELLE DE CRUCEROS EN PUNTARENAS A GESTIONES PROPIAS DEL CARGO. LUGAR DE RESIDENCIA ESPARZA</t>
  </si>
  <si>
    <t>TRASLADO A SAN JOSÉ, A REUNION EN UCR. LUGAR DE RESIDENCIA ESPARZA</t>
  </si>
  <si>
    <t>TRASLADO AL MUELLE DE CRUCEROS EN PUNTARENAS A GESTIONES PROPIAS DEL CARGO. LUGAR DE RESIDENCIA ESPARZA.</t>
  </si>
  <si>
    <t>TRASLADO AL MUELLE DE CRUCEROS EN PUNTARENAS PARA ATENDER REUNION CON LANAMME. LUGAR DE RESIDENCIA ESPARZA.</t>
  </si>
  <si>
    <t>TRASLADO A MUELLE DE PUNTARENAS A GESTIONES PROPIAS DEL CARGO. LUGAR DE RESIDENCIA ESPARZA.</t>
  </si>
  <si>
    <t>TRASLADO AL MUELLE DE PUNTARENAS A REUNIÓN CON EL LIC. BERNAL HERRERA Y EL ING ESTEBAN MAYORGA. LUGAR DE RESIDENCIA ESPARZA.</t>
  </si>
  <si>
    <t>TRASLADO A MUELLE DE PUNTARENAS A REUNION CON ARESEP. LUGAR DE RESIDENCIA ESPARZA.</t>
  </si>
  <si>
    <t>TRASLADO A PUNTARENAS PARA ASISTIR A SESION DE JD. LUGAR DE RESIDENCIA ESPARZA.</t>
  </si>
  <si>
    <t>TRASLADO A PUNTA MORALES EN PUNTARENAS, A SOLICITUD DE PRESIDENCIA EJECUTIVA. LUGAR DE RESIDENCIA ESPARZA.</t>
  </si>
  <si>
    <t>TRASLADO AL MUELLE DE CRUCEDROS EN PUNTARENAS A GESTIONES PROPIAS DEL CARGO. LUGAR DE RESIDENCIA ESPARZA.</t>
  </si>
  <si>
    <t>TRASLADO AL MUELLE DE QUEPOS A GESTIONES PROPIAS DEL CARGO. LUGAR DE RESIDENCIA ESPARZA.</t>
  </si>
  <si>
    <t>TRASLADO AL MUELLE DE PUNTARENAS PARA ATENCION DE AUDITORIA DE ARESEP EN LA OPERACION DE CRUCERO. LUGAR DE RESIDENCIA ESPARZA</t>
  </si>
  <si>
    <t>TRASLADO AL MUELLE DE CRUCEROS A GESTIONES PROPIAS DEL CARGO. LUGAR DE RESIDENCIA ESPARZA.</t>
  </si>
  <si>
    <t>TRASLADO A MUELLE DE PUNTA MORALES EN PUNTARENAS, POR GESTIONES PROPIAS DEL CARGO. LUGAR DE RESIDENCIA ESPARZA.</t>
  </si>
  <si>
    <t>TRASLADO A PUNTA MORALES, PUNTARENAS, A VISITA DE CONTROL Y SUPERVISIÓN DE LA OPERACIÓN EN LA INSTALACION PORTUARIA EN COMPAÑIA DE DON jUAN ARIEL MADRIGAL - GERENTE GENERAL. LUGAR DE RESIDENCIA ESPARZA.</t>
  </si>
  <si>
    <t>SUSTITUYE EL TRAMITE 40607. LUGAR DE RESIDENCIA ESPARZA. TRASLADO A MUELLE DE CRUCEROS EN PUNTARENAS A GESTIONES PROPIAS DEL CARGO.</t>
  </si>
  <si>
    <t>LUGAR DE RESIDENCIA ESPARZA. TRASLADO A MUELLE DE CRUCEROS EN PUNTARENAS A GESTIONES PROPIAS DEL CARGO.</t>
  </si>
  <si>
    <t>TRASLADO A SAN JOSE A REUNION EN LAICA Y EN ILG. LUGAR DE RESIDENCIA ESPARZA.</t>
  </si>
  <si>
    <t>TRASLADO AL MUELLE DE GOLFITO Y QUEPOS A GESTIONES PROPIAS DEL CARGO. LUGAR DE RESIDENCIA ESPARZA. NUMERO DE FACTURA DE HOSPEDAJE 00100001010000007215.</t>
  </si>
  <si>
    <t>TRASLADO AL MUELLE DE PUNTARENAS A GESTIONES PROPIAS DEL CASO. LUGAR DE RESIDENCIA ESPARZA.</t>
  </si>
  <si>
    <t>TRASLADO AL MUELLE DE CRUCEROS EN PUNTARENAS, A GESTIONES PROPIAS DEL CARGO. LUGAR DE RESIDENCIA ESPARZA.</t>
  </si>
  <si>
    <t>Total Dirección Portuaria</t>
  </si>
  <si>
    <t>E-0007 - DAXIA ANDREA VARGAS MASIS</t>
  </si>
  <si>
    <t>Liquidación de viaticos de la MBA. Daxia Andrea Vargas Masis, Directora Administrativa Financiera, asistencia a reunion en la sede del Ministerio de Salud Belén, para tratar ausntos del Balneario ojo de agua</t>
  </si>
  <si>
    <t>Liquidación de viaticos, asistencia a capacitación sobre "Los cambios obligatorios en los reglamentos internos a partir de la Ley Marco Empleo Público" en el Auditorio CICAP San José.</t>
  </si>
  <si>
    <t>Liquidación de viaticos por asistir a convocatoria de Coordinadores Comisión Ambienta DIGECA- MINAE en San José Auditorio CONARE</t>
  </si>
  <si>
    <t>Gira en San José, capacitación presencial "La relevancia de las políticas públicas en la gestión de lo público" en auditorio CICAP</t>
  </si>
  <si>
    <t>Participación en el 11° Congreso Internacional de Información Financiera, llevado a cabo en Hotel Barceló San José Palacio, en San José. (almuerzo cubierto dentro del costo de la actividad por lo que no aplica el cobro)</t>
  </si>
  <si>
    <t>Asistir a reunion con Presidencia Ejecutiva, Gerencia General y Junta Directiva en Incop San José</t>
  </si>
  <si>
    <t>Solicitud de liquidación de viaticos por asistir a la entrega de galardones 2024 de excelencia ambiental de las instituciones publicas, en virtud de mi condicion de Coordinadora de la comisión ambiental de Incop, fue llevado a cabo en el auditorio de la UCR en san josé, san pedro.</t>
  </si>
  <si>
    <t>se realiza liquidacion de viaticos por asistir al taller denominado “Adecuada gestión de los conflictos de intereses que se presentan a lo interno de las instituciones o empresas públicas” impartido por la Contraloría General de la República-CGR en San José, Sabana Sur</t>
  </si>
  <si>
    <t>Total Dirección Administrativa Financiera</t>
  </si>
  <si>
    <t>E-0597 - ANDRES HERNÁNDEZ JIMÉNEZ</t>
  </si>
  <si>
    <t>Se realizó visita de fiscalización a la Terminal Portuaria de Golfito, saliendo de Puerto Caldera el 04/03/2024 a las 8:00 a.m. y regresando el 06/03/2024 a las 3:50 pm., hospedándose 2 noches en el hotel Mar y Luna resort en Golfito, por un monto de 43800 colones de acuerdo con la factura terminada en N° 11827.</t>
  </si>
  <si>
    <t>Se realiza gira de fiscalización a la terminal portuaria de Punta Morales el día viernes 17 de mayo, saliendo de puerto Caldera a las 5:45 am para poder observar la operación en el muelle de Punta Morales.</t>
  </si>
  <si>
    <t>Se realizó inspección de fiscalización a la terminal portuaria de Quepos con la finalidad de observar el estado de la infraestructura y el sistema de iluminación del muelle, saliendo de Puerto Caldera el 05/06/2024 a las 10:30 a.m. y regresando el 06/06/2024 a las 15:00, hospedandose una noche en el hotel kamuk por un costo de 21.000 colones de acuerdo con factura terminada en N° 14961.</t>
  </si>
  <si>
    <t>Se realizó visita de fiscalización a la Terminal Portuaria de Golfito, saliendo de Puerto Caldera el 17/07/2024 a las 5:30 a.m. y regresando el 18/07/2024 a las 20:15 pm., hospedándose 1 noche en el hotel Mar y Luna resort en Golfito, por un monto de 21899.97 colones de acuerdo con la factura terminada en N° 12494.</t>
  </si>
  <si>
    <t>Sub total Andres Hernández Jimenez</t>
  </si>
  <si>
    <t>E-0123 - VIVIANA MARIA MOSCOSO PORRAS</t>
  </si>
  <si>
    <t>Asistir a reunión en Presidencia Ejecutiva, San José, modifica liquidación 38896 y 38907</t>
  </si>
  <si>
    <t>Asistir reunión en oficinas Presidencia Ejecutiva INCOP, en San José</t>
  </si>
  <si>
    <t>Asistir reunión en ARESEP, Escazú, San José</t>
  </si>
  <si>
    <t>Asistir reunión de Junta Directiva en las oficinas de la Junta Promotora de Turismo Puntarenas.  Lugar de residencia Desmonte, San Mateo</t>
  </si>
  <si>
    <t>Asistir sesión de Junta Directiva en la Junta Promotora de Puntarenas, lugar de Residencia Desmonte de San Mateo</t>
  </si>
  <si>
    <t>Participación reunión en MOPT, revisión ITP, San José</t>
  </si>
  <si>
    <t>Asistir a reuniónes en MIDEPLAN, revisión ITP, San José</t>
  </si>
  <si>
    <t>Asistir a reunión en INCOP San José</t>
  </si>
  <si>
    <t>Asistir a INCOP San José a reunión</t>
  </si>
  <si>
    <t>Asistir a reuniones en la Presidencia ejecutiva en INCOP, San José</t>
  </si>
  <si>
    <t>Inspección en Punta Morales, Puntarenas</t>
  </si>
  <si>
    <t>Asistencia Junta Directiva Puntarenas, casa de residencia Del Monte, San Mateo, Alajuela.</t>
  </si>
  <si>
    <t>Asisitir a reunión en Presidencia Ejecutiva, INCOP San José</t>
  </si>
  <si>
    <t>Asistir a reuniones varias en Presidencia Ejecutiva, INCOP, San José.  Modifica liquidación número 39453.</t>
  </si>
  <si>
    <t>ASistir a sesión Junta Directiva INCOP, Junta Promotora de Turismo, Puntarenas.  Lugar de residencia Desmonte de San Mateo, Alajuela</t>
  </si>
  <si>
    <t>Asistencia reunión, INCOP, San José</t>
  </si>
  <si>
    <t>Asistir a reunion en oficinas INCOP San José</t>
  </si>
  <si>
    <t>Asistir a reunión en INCOP, San José</t>
  </si>
  <si>
    <t>Participar en reuniones varias a Presidencia Ejecutiva INCOP, SJO</t>
  </si>
  <si>
    <t>Participar en reunión en INCOP, Puntarenas.  Lugar de residencia Desmonte de San Mateo</t>
  </si>
  <si>
    <t>Asistencia Junta Directiva, Puntarenas. Residencia Delmonte, San Mateo.</t>
  </si>
  <si>
    <t>Asistencia reunión Presidencia INCOP San José</t>
  </si>
  <si>
    <t>sustituye la 40190, asistencia reunión, San José INCOP Presidencia los dias 23-09-24 inició a las 5:30 finalizó a las 20:30, el 24-9-24 inició a las 5:30 finalizó 20:45, la gira no fue continua, sin embargo se requirió transporte Público desde Orotina, residencia en Orotina</t>
  </si>
  <si>
    <t>sustituye la 14467. Asistencia reunión INCOP, San José Presidencia, se requirió de transporte Públco residencia Orotina</t>
  </si>
  <si>
    <t>Asistencia Junta Directiva INCOP, Puntarenas, Residencia Delmonte</t>
  </si>
  <si>
    <t>Asistencia reunón INCOP, San José, se requirió transporte Público desde Orotina (bus).</t>
  </si>
  <si>
    <t>Asistencia Junta Directiva, Puntarenas INCOP, Residencia Delmonte San Mateo</t>
  </si>
  <si>
    <t>Asistencia reunión INCOP, San José, residencia en Orotina se utilizó transporte público.</t>
  </si>
  <si>
    <t>sustituye la 14547., se requirió transporte público desde Orotina a las instalaciones de INCOP, San José, Asistencia renión INCOP, San José, Presidenca</t>
  </si>
  <si>
    <t>sustituye la 14548. se utilzó transporte Público(bus) dede Orotina hasta las instalciones INCOP, San José, Presidencia, Asistencia reunión INCOP, San José, Presidencia Ejecutiva.</t>
  </si>
  <si>
    <t>Asistencia reunión INCOP, San José, Edificio Presidencia Incop</t>
  </si>
  <si>
    <t>Asistencia reunión INCOP, San José, edificio Presidencia</t>
  </si>
  <si>
    <t>Sub total Viviana Moscoso Porras</t>
  </si>
  <si>
    <t>E-0643 - KIMBERLYN MORA SALAZAR</t>
  </si>
  <si>
    <t>Se  asiste a inspección Terminal Punta Morales</t>
  </si>
  <si>
    <t>Sub total Kimberly Mora Salazar</t>
  </si>
  <si>
    <t>Total Secretiaria de Fiscalización</t>
  </si>
  <si>
    <t>E-0073 - NATALIA ALVAREZ QUESADA</t>
  </si>
  <si>
    <t>Asistir a reunion convocada por el comisionado LGTB en Casa Presidencial, Zapote, San José</t>
  </si>
  <si>
    <t>Total Planificación</t>
  </si>
  <si>
    <t>E-0013 - CHRISTIAN ROJAS RIVERA</t>
  </si>
  <si>
    <t>Visita al Muelle de QUepos para realizar entrevistas, de conformidad a investigación preliminar solicitada por la Gerencia General</t>
  </si>
  <si>
    <t>Total Presupuesto</t>
  </si>
  <si>
    <t>E-0096 - ANDREA CRISTINA ESQUIVEL SANCHEZ</t>
  </si>
  <si>
    <t>Participación en el 11 Congreso Internacional de Información Financiera, llevado a cabo en Hotel Barceló San José Palacio, en San José. (almuerzo cubierto por  la actividad ).</t>
  </si>
  <si>
    <t>Sub total Andrea Esquivel Sanchéz</t>
  </si>
  <si>
    <t>E-0185 - CINDY EUGENIA MASIS MORA</t>
  </si>
  <si>
    <t>sustituye liquidacion #13921 viaje a Quepos y Golfito a realizar toma física de vales herramienta y comisión salud ocupacional, los días 6,7,8, de marzo, se cobra cena del último día que no se realizó con adelanto.</t>
  </si>
  <si>
    <t>viaje al muelle de quepos a labores admisnitrativas con los funcionarios del muelle, Seidy y Ronaldo el dia martes 16 de abril 2024</t>
  </si>
  <si>
    <t>viaje a San Jose a congreso NIIF en hotel san jose palacios el dia viernes 30 de agosto 2024 de 08:00 a.m a 18:00 p.m, el almuerzo fue cubierto en el evento</t>
  </si>
  <si>
    <t>Sub total Cindy Masis Mora</t>
  </si>
  <si>
    <t>E-0363 - RICARDO SOLIS ARIAS</t>
  </si>
  <si>
    <t>VISITA A INCOP SAN JOSE PARA INVENTARIO DE ACTIVOS A MARCELA LIZANO Y ENTREGA DE OFICIOS EN INDER OROTINA. SUSTITUYE SOLICITUD 38423</t>
  </si>
  <si>
    <t>Participación en el 11 Congreso Internacional de Información Financiera, llevado a cabo en Hotel Barceló San José Palacio, en San José. (almuerzo cubierto por  la actividad). se tomó 104-78 en Caldera a las 5;51 y dejó a las 21.03 horas</t>
  </si>
  <si>
    <t>Sub total Ricardo Solis Arias</t>
  </si>
  <si>
    <t>E-0486 - KATHERINE VANESSA MONTENEGRO REINA</t>
  </si>
  <si>
    <t>Viaticos para gira a INCOP San José, para toma física de activos de la Presedencia Ejectiva.</t>
  </si>
  <si>
    <t>Gira para inventario de Activos fijos en Junta Promotora de Turismo en Puntarenas Centro. (casa de habitación Barranca)</t>
  </si>
  <si>
    <t>Participación en el 11 Congreso Internacional de Información Financiera, llevado a cabo en Hotel Barceló San José Palacio, en San José. (almuerzo cubierto por  la actividad )</t>
  </si>
  <si>
    <t>Gira a instalaciones de  INCOP en San José, para toma física de Activos, inicio y termino de gira en  Barranca.</t>
  </si>
  <si>
    <t>Viaticos para asistir a gestiones propias de la Unidad de Contabilidad,  toma física de Activos fijos en el muelle de Quepos, Incio y termino de gira Barranca</t>
  </si>
  <si>
    <t>Viaticos para asistir a gestiones propias de la Unidad de Contabilidad,  toma física de Activos fijos en Instalaciones del Balneario de Ojo de Agua, en Belén de Heredia, Incio y termino de gira Barranca</t>
  </si>
  <si>
    <t>Liquidación de adelanto 40285, para gira al Muelle de Golfito, en gestiones propias de la Contabilidad (Toma física de activos fijos.) Gira inició  y terminó en Barranca</t>
  </si>
  <si>
    <t>Liquidación por gira a Junta Promotora de Turismo en Puntarenas, para toma física de Activos Fijos, desde Caldera a Puntarenas. Termino de la Gira en JPT, Lugar de Residencia: Barranca, del Plantel de Distribuidora Florida Bebidas, 50 metros norte. (Sustituye liquidación   38424)</t>
  </si>
  <si>
    <t>Sub total Katherine Montenegro</t>
  </si>
  <si>
    <t xml:space="preserve">Total Contabildiad </t>
  </si>
  <si>
    <t>E-0017 - REBECA VIVIANA VARELA ESCOBAR</t>
  </si>
  <si>
    <t>Asistencia a Capacitación en materia de Ley de Empleo Público en San José en CICAP-UCR. Sustituye a la liquidación 38719 y 38809.</t>
  </si>
  <si>
    <t>Asistencia a Junta Promotora en Puntarenas, a solicitud de la Junta Directiva del Incop</t>
  </si>
  <si>
    <t>Asistencia a Sesión de Junta Directiva en la Junta Promotora de Puntarenas, residencia: Esparza, esta liquidación sustituye la 38930</t>
  </si>
  <si>
    <t>Asistencia a Capacitación en la Contraloria General de la Republica en San José.</t>
  </si>
  <si>
    <t>Sub total Rebeca Varela Escobar</t>
  </si>
  <si>
    <t>E-0079 - LUISA VANESSA KAYEN ROJAS</t>
  </si>
  <si>
    <t>Traslado del Gerente General a la oficina de INCOP en San José</t>
  </si>
  <si>
    <t>Traslado al Señor Gerente General a la Oficina de Incop en San José</t>
  </si>
  <si>
    <t>Traslado al Ministerio de Salud de Belén y a la Municipalidad de Belén en Heredia, para atender reuniones con temas de Ojo de Agua por ser parte de la Comisión Fiscalizadora del Contrato.</t>
  </si>
  <si>
    <t>Traslado de la señora Daxia Andrea Vargas Masis y Rebeca Varela Escobar a capacitación en las Instalaciones de CICAP en San José.</t>
  </si>
  <si>
    <t>Gira a los Muelles de Golfito y Quepos para atender funciones de la Comisión de Bandera Azul y funciones de Fiscalización de la Unidad de Servicios Generales, día 1 06/03/2024 entrada 6.30 hora salida 20:30, visita al Muelle de Golfito, días 2 07/03/24 entrada 06:00 salida 20:10 Regreso de Gira de Visita Técnica Muelle de Golfito y pasado ha hacer fiscalización al Muelle de Quepos.</t>
  </si>
  <si>
    <t>Traslado a la señora Marilu Ramírez Novoa a reunión con el Ministro del Deportes en Palmar Norte, la reúnión era a la 13:00 horas. Mi persona trasladó a la compañera en vista que este día los choferes se encontraban ocupados.</t>
  </si>
  <si>
    <t>Traslado al Balneario de OJo de Agua en Belen de San Rafael de Heredia, para fiscalizar inicio Plan de Mantenimiento junto con el Ingeniero Alejandro como miembro de la Comisión Fiscalizadora.</t>
  </si>
  <si>
    <t>Traslado al Gerente General al Balneario de Ojo de Agua y al Polideportivo de Belen en Heredia, para reunión.</t>
  </si>
  <si>
    <t>Participación del Taller de Acompañamiento Psicosocial en Emergencias y Desastres de la UCR, organizado por la Comisión Municipal de Emergencias de Esparza y el cual soy miembro de esta comisión en representación de INCOP, impartido el jueves 23 de mayo 2024 de 09:30 am y hasta las 15:30 horas, De la Municipalidad de Esparza a mi lugar de residencia en Villa Nueva de Esparza hay un total de 13 kilómetros, Este sustituye la 39325.</t>
  </si>
  <si>
    <t>Traslado de vehículo 104-76 a PURDY en San José para el mantenimiento preventivo, también fui a INCOP  en San José a realizar la debida fiscalización a los contratos de Limpieza y Vigilancia.</t>
  </si>
  <si>
    <t>Traslado del señor Gerente General a la oficina de INCOP en San José.</t>
  </si>
  <si>
    <t>Traslado a la señora María Iris Calvo al Archivo Central en San José.</t>
  </si>
  <si>
    <t>Traslado a Luisa Tijerino al Banco Nacional y a SETENA en San José, tambien tuve que ir a la Municipalidad de San José y a SETENA en San José</t>
  </si>
  <si>
    <t>Traslado al Balneario de Ojo de Agua en San Antonio de Belén en Heredia a realizar fiscalización y posteriormente me trasladé a la ofina de INCOPen San José a realizar una recepción de documentos a solicitud de DAF y a las 6pm asistí a Capacitación del Colegio de Ciencias Económicas en San José</t>
  </si>
  <si>
    <t>Asistir al Curso de Introducción al Reajuste de Precios que se lleva a cavo en el Colegio de Ciencias Económicas en San José.</t>
  </si>
  <si>
    <t>Asistir a Capacitación de Reajuste de Precio en el Colegio de Ciencias Económicas en San José el día 07/08/2024 el cual incia a las 18:00 horas y finaliza a las 21:00 horas</t>
  </si>
  <si>
    <t>Traslado a Capacitación al Colegio de Ciencias Económicas en San José, el miercoles 14 de agosto 2024, salida a las 14:00 horas ya que el curso inicia a las 6 pm.</t>
  </si>
  <si>
    <t>Sub total Luisa Kayen Rojas</t>
  </si>
  <si>
    <t>Total Capital Humano</t>
  </si>
  <si>
    <t>E-0071 - LUISA EMILIA TIJERINO SANCHEZ</t>
  </si>
  <si>
    <t>IR A SAN JOSE PARA RETIRAR LOS CERTIFICADOS DE SETENA EN EL BANCO NACIONAL Y LUEGO LLEVARLOS A SETENA PARA ENDOSARLOS</t>
  </si>
  <si>
    <t>IR A LA OFICINA DE SETENA A DEJAR LOS DOCUMENTOS PARA LA NUEVA LIQUIDACION DE CERTIFICADO E IR AL BANCO DE COSTA RICA A RETIRAR LOS CERTIFICADOS DE LAS GARANTIAS ANTE SETENA</t>
  </si>
  <si>
    <t>VIAJE A SAN JOSE AL BANCO NACIONAL PARA ENTREGAR LAS GARANTIAS QUE SE RINDEN ANTE SETENA Y LUEGO IR A LA OFICINA DE INCOP PARA LUEGO IR A LAS OFICINAS DE SETENA A ENTREGAR LOS OFICIOS CON LOS DOCUMENTOS DE LA CUSTODIA</t>
  </si>
  <si>
    <t>IR A SAN JOSE A LAS OFICINAS DEL BANCO NACIONAL A RETIRAR EL CERTIFICADO QUE SE TIENE QUE LIQUIDAR Y LUEGO IR A SETENA PARA SU ENDOSO</t>
  </si>
  <si>
    <t>EL DIA 03 DE SETIEMBRE FUI SAN JOSE AL BCCR A RETIRAR EL CERTIFICADO DE DEPOSITO PARA SETENA, SALI A LAS 9:30 Y REGRESE A LAS 14:20 Y EL 06 FUI A SAN JOSE AL BANCO NACIONAL A DEJAR EL CERTIFICADO Y LUEGO A SETENA PARA ENTREGAR EL COMPROBANTE SALI A LAS 08:30 Y REGRESE A LAS 15:30</t>
  </si>
  <si>
    <t>Sub total Luisa Tijerino Sánchez</t>
  </si>
  <si>
    <t>E-0608 - KATHIA JAEN BOLIVAR</t>
  </si>
  <si>
    <t>Gira de trabajo en San Jose, CDC Internacional SA, labores propias de Auditoría</t>
  </si>
  <si>
    <t>Congreso Latinoamericano de Prevención de Fraude Organizacional – CLAPFO 2024, Heredia, Centro Nacional de Convenciones de Costa Rica, está liquidación sustituye la 39159 y la 14069.</t>
  </si>
  <si>
    <t>Capacitación Tecnicas para Entrevistas efectivas en Auditoría, San Jose, Hotel Radisson, numero de factura hotel 5676,los días 11-12-13 de junio, entrando al curso todos los días de_x000D_
8:30am a 5:30pm</t>
  </si>
  <si>
    <t>Charla de Auditoría Interna, en San José, Tribunal Supremo de Elecciones</t>
  </si>
  <si>
    <t>Capacitación Auditoría Interna en San Jose, Hotel Radisson, del 8 al 9 de octubre</t>
  </si>
  <si>
    <t>Sub total Kathia Jaen Bolivar</t>
  </si>
  <si>
    <t>E-0659 - JOSÉ ESTEBAN BADILLA ORTÍZ</t>
  </si>
  <si>
    <t>Gira el 05/02/2024 a Puntarenas Centro hora de salida 10:30 am, hora de retorno: 14:37 pm, motivo de la gira: ir a realizar pagos de embargos y pensiones, tambien depositar dinero por venta de tiquetes.  lugar de residencia: Nances, Esparza.</t>
  </si>
  <si>
    <t>gira a Puntarenas centro el dia 01/03/2024 a realizar depositos de los cheques de embargos y pensiones a los bancos Popular y de Costa Rica, hora de salida 10:45 am, hora de regreso: 14:04 pm, lugar de residencia: Nances, Esparza, Puntarenas.</t>
  </si>
  <si>
    <t>Sub total Esteban Badilla Ortiz</t>
  </si>
  <si>
    <t>Total Tesorería</t>
  </si>
  <si>
    <t>E-0012 - MARCOS GUSTAVO LEON SERRANO</t>
  </si>
  <si>
    <t>Traslado de personal de Incop de Puntarenas a caldera</t>
  </si>
  <si>
    <t>Traslado a las terminales de quepos y golfito con el director portuario Flander Salas 10/01/2024 entrada 06am salida 22pm vicita terminal de quepos y golfito 11/01/2024 entrada 06am salida 22pm vicita terminal de golfito 12/01/2024 entrada 06am salida 17:35 vicita terminal de golfito y regreso a caldera</t>
  </si>
  <si>
    <t>15/01/2024 trabajo con carrito electrico en terminal de cruceros Puntarenas entrada 08am salida 16:45 y el dia 16/01/2024 traslado de personal de puntarenas a caldera en buceta institucional</t>
  </si>
  <si>
    <t>17/01/2024 Traslado de gerente general a reunion en ICT san jose entrada 06am salida 18:42pm 18/01/2024 Traslado de personal de Incop San Jose a oficinas de Incop Caldera entrada 05am salida 18:30pm 19/01/2024 entrada 06:35am salida 16:45 Traslado de personal de puntarenas a caldera y viceversa y  atencion de crucero en terminal de Puntarenas</t>
  </si>
  <si>
    <t>23/01/2024 entrada 06:30am salida 07:45 traslado de personal de puntarenas, roble a caldera 24/01/2024 entrada 06:30am salida 07:50am traslado de personal de puntarenas roble a caldera</t>
  </si>
  <si>
    <t>En atencion de crucero el dia 25/01/2024 en terminal de puntarenas, entrada 06:35 am salida 17:00 pm, Residencia: Esparza</t>
  </si>
  <si>
    <t>Traslado de personal de puntarenas roble a incop caldera</t>
  </si>
  <si>
    <t>06/02/2024 Traslado a termial de quepos con el director portuario entrada 05:20 am salida 18:36pm 07/02/2024 traslado de personal de puntarenas a caldera entrada 06:43am salida 07:50am 08/02/2024 emtrada 02:50am salida 08:45 traslado de Paola Madrigal de san jose a putarenas 09/02/2024 entrada 04:30am llegada 10:00am Traslado de Paola Madrigal de Caldera a San Jose</t>
  </si>
  <si>
    <t>Traslado de funcionarios de incop de puntarenas, roble a oficinas de incop caldera,Mi lugar de residencia es Esparza.favor de remplazar con este tramite la #38582</t>
  </si>
  <si>
    <t>Traslado del funcionario Randall Hernandez a el Aeropuerto Juan Santamaria en alajuela</t>
  </si>
  <si>
    <t>Traslado del funcionario Jeison Carranza a INCOP San Jose.</t>
  </si>
  <si>
    <t>Traslado a las terminales de Quepos y Golfito con el Gerente General y el Director Portuario 19/02/2024 entrada 08am salida 22pm vicita Terminal de Quepos 20/02/2024 entrada 06am salida 22pm vicita Terminal de Golfito 21/02/2024 entrada 06am salida 19pm traslado de terminal de Golfito a Puerto Caldera</t>
  </si>
  <si>
    <t>Traslado de personal de puntarenas,roble a caldera,mi  lugar de residencia esparza</t>
  </si>
  <si>
    <t>Traslado de vehiculo oficial placa 104-78 a cambio de aceite en ciudad toyota en san jose</t>
  </si>
  <si>
    <t>Traslado del Gerente General Juan Ariel Madrigal a reunion en INCOP San José en compañia de la funcionaria Tatiana Betancurt</t>
  </si>
  <si>
    <t>Traslado del Funcionario Jeison Carranza a las oficinas de Incop San José</t>
  </si>
  <si>
    <t>Traslado de personal de puntarenas a caldera,mi lugar de residencia es esparza</t>
  </si>
  <si>
    <t xml:space="preserve"> 05/03/2024 se hace devolucion no se utilizo el viatico, 06/03/2024 entrada 04:32 am salida 16:00 pm traslado de personal a San Jose (cicap), 07/03/2024 entrada 06:27am salida 16:46pm traslado de personal de Puntarenas a Caldera, lugar de residencia Esparza, 08/03/2024 entrada 03:56 am legada 08:00 am traslado de personal de San Jose a Caldera por orden de la presidencia.</t>
  </si>
  <si>
    <t>11/03/2024 entrada 03:17am salida 20:25pm traslado del funcionario Jeison Carranza  a oficinas de incop san jose 12/03/2024 entrada 03:25am salida 21:05pm traslado del funcionario Jeison Carranza a oficinas de incop san jose 13/03/2024 entrada 08am salida 21:30pm traslado del gerente general Ariel Madrigal a reunion en incop san jose</t>
  </si>
  <si>
    <t>18/03/24 entrada 06:43am llegada 07:45amTraslado de personal de puntarenas a caldera 19/03/24 entrada 06:36am llegada07:48am traslado de personal de puntrenas a caldera 20/03/24 entrada 06:31 llegada 07:40am traslado de personal de puntarenas a caldera 21/03/24 entrada 06:27am llegada 07:45am traslado de pesonal de puntarenas a caldera 22/3/2024 entrada 06:34am llegada 07:45am traslado de personal de puntarenas a caldera, se realiza el cobro de viatico en puntarenas por ser mi residencia en esparza</t>
  </si>
  <si>
    <t>Traslado de la funcionaria Luisa Kayen a supervicion de balneario ojo de agua san rafael de heredia</t>
  </si>
  <si>
    <t>02/04/2024 traslado del funcionario jeison carranza a reunion en incop san jose salida 05:00 am regreso 18:07pm 03/04/2024 traslado del funcionario jeison carranza a reunion en incop san jose salida 02:50 am regreso 16:00 pm el dia 04/04/2024 se hace debolucion total del viatico por estar incapacitado</t>
  </si>
  <si>
    <t>Traslado de personal de incop de puntarenas a caldera se recuerda que mi lugar de residencia es Esparza</t>
  </si>
  <si>
    <t>Traslado de personal en buceta de puntarenas a caldera el dia 10/04/2024 entrada 06:35 salida 07:50 y el dia 11/04/2024 entrada 06:33 y salida 07:45 se recuerda que mi lugar de residencia es esparza, el dia 12/04/2024 se hace debolucion de viatico</t>
  </si>
  <si>
    <t>Traslado dela funcionaria Joan Pizarro a san jose a recoger firmas de ex presidente ejecutivo y ex directores en oficinas de incop San Jose</t>
  </si>
  <si>
    <t>Traslado del Gerente General, Mba, Ariel madrigal a reunion en Hotel Hillton en San Jose.</t>
  </si>
  <si>
    <t>Traslado del funcionario Jieson Carranza a oficinas de Incop en San José</t>
  </si>
  <si>
    <t>Traslado del Sr,Gerente General Juan Ariel Madrigal a reunion en oficinas de Incop San José</t>
  </si>
  <si>
    <t>Traslado del funcionario Jeison Carranza a reunion en oficinas de incop en san jose</t>
  </si>
  <si>
    <t>Traslado del Gerente General Lic. Juan Ariel Madrigal a reunion en junta promotora de turismo en puntarenas, residencia Esparza</t>
  </si>
  <si>
    <t>Traslado de personal de incop de puntarenas,Roble a incop caldera, se recuerda mi lugar de residencia en Esparza</t>
  </si>
  <si>
    <t>30/04/2024 entrada 06:30am salida 07:45 traslado de personal de incop de puntarenas a incop caldera 02/05/2024 entrada 06:30am salida 07:50am traslado de personal de incop de puntarenas a incop caldera 03/05/2024 entrada 06:30am salida07:55am traslado de personal de incop de puntarenas aincop caldera, se recuerda que mi lugar de residencia es esparza.</t>
  </si>
  <si>
    <t>Traslado del funcionario Jeison Carranza a reunion en oficinas de Incop San José</t>
  </si>
  <si>
    <t>Traslado del funcionario Flander Salas a reuniones en san jose 08/05/2024 entrada 04:45am salida 20:10 reuniones en el MOPT, corporacion MyM 09/05/2024 entrada 04:45am salida 18:00pm reunion en incop San José y en turrucares de Alajuela</t>
  </si>
  <si>
    <t>Realizar gira a las terminales de Quepos y Golfito con la Gerencia General, DOP, OPIP los dias 03 y 04 de junio 2024. 03/06/2024 entrada 06am salida 22pm vicita terminal de Quepos. 04/06/2024 entrada 06am salida 21:30pm este dia se vicito terminal de Golfito y viaje de regreso a puntarenas</t>
  </si>
  <si>
    <t>Traslado del Funcionario Juan Ariel Madrigal a reunion en oficinas de incop San Jose</t>
  </si>
  <si>
    <t>Traslado a incop san jose a retirar modulos de escritorios y trasladarlos a incop caldera unidad tecnica</t>
  </si>
  <si>
    <t>Traslado de personal administrativo  de puntarenas ,roble a incop puerto caldera, se hace referencia que mi lugar de residencia es Esparza</t>
  </si>
  <si>
    <t>traslado de personal de puntarenas a caldera los siguientes dias  14/06/2024 entrada 06:30am salida 07:50am, 17/06/2024 entrada 06:30am salida 07:55am, 18/06/2024 entrada 06:30am salida 08:00am, 19/06/2024 entrada 06:30am salida 08:05am, los dias 20 y 21 se hace devolucion de efectivo por no laborar esos dias, se hace de su conocimiento que mi lugar de residencia es Esparza Centro</t>
  </si>
  <si>
    <t>Traslado a oficinas de Incop en San José con el Sub Gerente General Jeison Carranza</t>
  </si>
  <si>
    <t>Traslado del Gerente General Lic, Juan Ariel Madrigal a reunion en oficinas de Incop san José</t>
  </si>
  <si>
    <t>Traslado de la funcionaria Luisa Tijerino a oficinas de SETENA y Banco Central en San José</t>
  </si>
  <si>
    <t>Traslado de personal los dias 16/17 y 22 de puntarenas a caldera, dia16/07/2024 entrada 06:30am llegada 07:50, 17/07/2024 entrada 06:45 llegada 07:55am , dia 22/07/2024 entrada 06:40 llegada 08:00am, se recuerda que mi lugar de residencia es esparza</t>
  </si>
  <si>
    <t>Traslado de personal de puntarenas , roble a caldera, 23/07/2024 entrada 06:47am salida 08am. dia 24/07/2024 entrada 06:41am salida 07:50am, se hace de conocimiento mi lugar de residencia en esparza</t>
  </si>
  <si>
    <t>Traslado de personal de puntarenas a incop caldera el dia 05/08/2024, se hace conocimiento que mi lugar de residencia es en Esparza</t>
  </si>
  <si>
    <t>21/08/2024 Traslado de personal de auditoria a hotel intercontinental en san jose salida 08:20am y regreso a las 14:40, dia 22/08/2024 traslado del funcionario Roberto aguilar al aeropuerto Juan Santamaria en Alajuela salida 09:00 am regreso 15:30</t>
  </si>
  <si>
    <t>Relaizar gira a la terminal de golfito con el funcionario Rodolfo Mata (OPIP) martes 10/09/2024 entrada 06:15am salida 22pm vicita terminal de golfito Miercoles 11/09/2024 entrada 06am salida 22pm vicita terminal de golfito jueves 12/09/2024 entrada 06am salida 18:20pm vicita terminal de golfito y regreso a puntarenas y caldera</t>
  </si>
  <si>
    <t>Traslado de personal de incop de Puntarenas  Caldera del dia 16 al 19 de setiembre del 2024 lunes 16 entrada 06:40 llegada 07:45 martes 17 salida 06:38 llegada 07:50 miercoles 18 salida 06:40 llegada 07:55 jueves 19 salida 06:35 llegada 07:45</t>
  </si>
  <si>
    <t>Traslado de personal de puntarenas a caldera y luego atencion de crucero en terminal de cruceros en puntarenas, se hace de conocimiento que mi lugar de residencia es esparza.</t>
  </si>
  <si>
    <t>liquidacion de viaticos de los dias 8/9/10 y 11 de octubre 2024 con traslado de personal de puntarenas a caldera 08/10/2024 entrada 06:38 finaliza  07:45, 09/11/2024 entrada 06:36 finaliza 07:50, 10/10/2024 entrada 06:35 finaliza 07:55, 11/10/2024 entrada 06:38 finaliza07:57, se recuerda que mmi lugara de residencia en esparza.</t>
  </si>
  <si>
    <t>Gira a la terminal de Golfito con la compañera Shirley Carrillo, jueves 17/10/2024 entrada 06:31am salida 22pm vicita terminal de Golfito Viernes 18/10/2024 entrada 06am salida 14:10pm retorno de golfito a Incop caldera, factura de hospedaje 00100001010000007089</t>
  </si>
  <si>
    <t>Dia 16/10/2024 salida 10:30am Llegada  15:47pm, Traslado a terminal de Laica en Costa de Pajaros con el señor Gerente General Juan Ariel Madrigal y el compañero Flander Salas, Lunes 21/10/2024 salida 06:40am llegada 07:50am Traslado de personal de Puntarenas, Roble a Incop Caldera, se hace de conocimiento mi Lugar de residencia es Esparza</t>
  </si>
  <si>
    <t>Traslado de personal de puntarenas a caldera los dias 28/29 y 30, dia 28/10/2024 entrada 06:36am llegada 07:45am el dia 29/10/2024 entrada 06:36am llegada 07:50am y el dia 30/10/2024 entrada 06:34 llegada 08:10, se hace de su conocimiento que mi lugar de residencia es en Esparza</t>
  </si>
  <si>
    <t>se realiza traslado de personal de puntarenas a caldera los dias  18/11/24 entrada 07am salida 07:55am, dia 19/11/24 entrada 07am salida 07:50am, dia  20/11/24 entada 07am salida 07:58am, dia 21/11/24 entrada 07am salida 07:55am, dia 22/11/24 entrada 07am salida 07:57am se hace de su conocimiento que mi lugarde reidencia es esparza.</t>
  </si>
  <si>
    <t>Traslado del Gerente General a reunion en JPT en puntarenas, se hace de su conocimiento mi lugar de residencia es Esparza, favor justificar con este tramite el #40732</t>
  </si>
  <si>
    <t>Traslado de la funcionaria Yerling Vega Salazar de incop San Jose a Puntarenas</t>
  </si>
  <si>
    <t>Traslado del funcionario del MOPT Alejandro Artavia Perez de Incop San Jose a muelle de incopesca en Puntarenas para visita a embarcadero isla venado</t>
  </si>
  <si>
    <t>Sub total Marcos Gustavo Leon</t>
  </si>
  <si>
    <t>E-0075 - MAURO MARTIN BUSTOS FALLAS</t>
  </si>
  <si>
    <t>LUNES 01/01/2024 TRASLADO AL MUELLE DE CRUCEROS PUNTARENAS PARA REALIZAR TRABAJO CON EL TRENSITO EN EL CRUCERO VIKIN NEPTUNE HORA ENTRADA 08:00AM HORA SALIDA 16:00PM LUGAR RESIDENCIA FRAY CASIANO</t>
  </si>
  <si>
    <t>JUEVES 04/01/2024 TRASLADO AL MUELLE DE CRUCERO PUNTARENAS PARA REALIZAR TRABAJO CON EL TRENSITO EN EL CRUCERO SILVER SHADOW HORA DE ENTRADA 08:00AM HORA SALIDA 14:10PM LUGAR DE RESIDENCIA FRAY CASIANO</t>
  </si>
  <si>
    <t>VIERNES 05/01/2024 TRASLADO AL MUELLE DE CRUCERO PUNTARENAS PARA REALIZAR TRABAJO CON EL TRENSITO EN EL CRUCERO INSIGNIA HORA DE ENTRADA 08:00AM HORA DE SALIDA 16:00PM LUGAR DE RESIDENCIA FRAY CASIANO</t>
  </si>
  <si>
    <t>MIERCOLES 10/01/2024 TRASLADO DE PERSONAL DE PUNTARENAS ROBLE HACIA CALDERA HORA DE ENTRADA 06:30AM LLEGADA 08:00AM LUEGO TRASLADO AL MUELLE DE CRUCERO PUNTARENAS PARA REALIZAR TRABAJO CON EL TRENSITO EN EL CRUCERO ISLAN PRICES  HORA DE ENTRADA 08:00AM HORA SALIDA 17:00PM LUGAR DE RESIDENCIA FRAY CASIANO</t>
  </si>
  <si>
    <t>JUEVES 11/01/2024 TRASLADO DE PERSONAL DE PUNTARENAS ROBLE HACIA CALDERA HORA DE ENTRADA 06:30AM HORA LLEGADA 08:00AM LUEGO TRASLADO AL MUELLE DE CRUCERO PUNTARENAS PARA REALIZAR TRABAJO CON EL TRENSITO EN LOS CRUCEROS VIKING MARS Y ZAANDAN HORA DE ENTRADA 08:00AM HORA SALIDA 17:00PM LUGAR DE RESIDENCIA FRAY CASIANO</t>
  </si>
  <si>
    <t>VIERNES 12/01/2024 TRASLADO DE PERSONAL DE PUNTARENAS ROBLE HACIA CALDERA HORA DE ENTRADA 06:30AM HORA LLEGADA 08:00AM LUGAR DE RESINDENCIA FRAY CASIANO</t>
  </si>
  <si>
    <t>SABADO 13/01/2024 TRASLADO AL MUELLE DE CRUCERO PRA TRABAJAR CON EL TRENSITO HORA DE ENTRADA 08:00AM HORA SALIDA 16:00PM DOMINGO 14/01/2024 TRASLADO AL MUELLE DE CRUCERO PUNTARENAS PARA REALIZAR TRABAJO CON EL TRENSITO HORA DE ENTRADA 08:00AM HORA SALIDA 16:00PM LUGAR  DE RESIDENCIA FRAY CASIANO</t>
  </si>
  <si>
    <t>LUNES 15/01/2024 TRASLADO DE PERSONAL DE PUNTARENAS ROBLE HACIA CALDERA HORA DE ENTRADA 06:30AM HORA DE LLEGADA 08:00AM MIERCOLES 17/01/2024 TRASLADO DE PERSONAL DE PUNTARENAS ROBLE HACIA CALDERA HORA DE ENTRADA 06:30AM HORA DE  LLEGADA 08:00AM LUEGO TRALADO AL MUELLE DE CRUCERO PUNTARENAS PARA REALIZAR TRABAJO CON EL TRENSITO HORA DE ENTRADA 08:OOAM HORA DE LLEGADA 15:00PM 18/01/2023 TRASLADO DE PERSONAL DE PUNTARENAS ROBLE HACIA CLDERA HORA DE ENTRADA 06:30AM HORA DE LLEGADA 08:00AM LUGAR DE RESIDENCIA FRAY CASIANO</t>
  </si>
  <si>
    <t>SABADO 20/01/2024 TRASLADO AL MUELLE DE CRUCERO PUNTARENAS PARA REALIZAR TRABAJO CON EL TRENSITO EN EL CRUCERO INSIGNIA HORA DE ENTRADA 08:00AM HORA SALIDA 16:00PM LUGAR DE RESIDENCIA FRAY CASIANO</t>
  </si>
  <si>
    <t>LUNES 22/01/2024 TRASLADO DE PERSONAL DE PUNTARENAS ROBLE HACIA CALDERA HORA DE ENTRADA 06:30AM HORA DE LLEGADA 08:00AM LUGAR DE RESIDENCIA FRAY CASIANO</t>
  </si>
  <si>
    <t>LUNES 22/01/2024 TRASLADO A LA GUACIMA ALAJUELA CON EL DIRECTOR PORTUARIO MBA FLANDER SALAS PARA REALIZAR INSPECCION DE MATERIALES PARA EL MUELLE DE GOLFITO HORA SALIDA 10:00AM HORA DE LLEGADA 14:30PM</t>
  </si>
  <si>
    <t>SABADO 27/01/2024 TRASLADO AL MUELLE DE CRUCERO PUNTARENAS PARA REALIZAR TRABAJO CON EL TRENSITO EN EL CRUCERO ZAANDAN HORA DE ENTRADA 08:00AM HORA DE SALIDA 17:00PM LUGAR DE RESIDENCIA FRAY CASIANO</t>
  </si>
  <si>
    <t>MIERCOLES 24/01/2024 TRASLADO A LAS OFICINAS DE INCOP SAN JOSE CON EL SEÑOR GERENTE GENERAL MBA ARIEL MADRIGAL,LIC MARCO AURELIO ZUÑIGA Y LA SECRETARIA DE JUNTA DIRECTIVA TATIANA BETANCOURT PARA ASISTIR A REUNIONES DE LA SIF HORA DE SALIDA 05:00AM HORA DE RETORNO 16:00PM  JUEVES 25/01/2024 Y VIERNES 26/01/2024 TRASLADO A PUERTO GOLFITO CON EL ING EN SITEMA MBA MIGUEL RAMIRESZ VILLEGAS PARA INSTALAR NUEVA RED INALANBRICA EN EL MUELLE Y OFICINAS Y MANTENIMIENTO DE EQUIPOS HORA DE SALIDA 04:02AM  PAGO DE TAXI DE FRAY CASIANO A PUNTARENAS TIQUETE DE TAXI #18073 HORA DE LLEGADA 20:30PM  RETORNO DE GOLFITO A PUNTARENAS EL 26/01/2024 HORA DE SALIDA 06:30AM HORA DE RETORNO 22:58PM PAGO DE TAXI DE PUNTARENAS HACIA FRAY CASIANO TIQUETE TAXI # 2999 ESTA LIQUIDACION SOSTITUYE LA #38507</t>
  </si>
  <si>
    <t>TRASLADO A PUERTO GOLFITO CON EL PERITO DE HACIENDA JOSE LUIS PALACIOS REALIZANDO EVALUO EN EL MUELLE DE GOLFITO LOS DIAS 01/01/2024 Y 02/01/2024 HORA DE ENTRADA 06:45 HORA DE RETORNO 19:00PM LUGAR DE RESIDENCIA FRAY CASIANO</t>
  </si>
  <si>
    <t>TRASLADO DE PERSONAL DE PUNTARENAS ROBLE HACIA CALDERA HORA DE ENTRADA 0630AM HORA DE LLEGADA 08:00AM LUGAR DE RESIDENCIA FRAY CASIANO</t>
  </si>
  <si>
    <t>LUNES 05/02/2024 TRASLADO AL MUELLE DE CRUCERO PARA REALIZAR TRANBAJO CON EL TRENSITO EN EL CRUCERO SEA CLAOUD SPIRIT HORA DE ENTRADA 06:55AM HORA SALIDA 18:00PM LUGAR DE RESIDENCIA FRAY CASIANO ESTA LIQUIDACION SOSTITUYE LA #38545</t>
  </si>
  <si>
    <t>MIERCOLES 07/02/2024 TRASLADO A SAN JOSE CON EL SEÑOR GERENTE GENERAL MBA ARIEL MADRIGAL Y LA SECRETARIA DE JUNTA DIRECTIVA TATIANA BETANCOURT A LA OFICINAS DE INCOP S.J PARA ASISTIR A REUNION DE LA SIF HORA DE SALIDA 06:30AM HORA DE RETORNO 16:00PM LUGAR DE RESIDENCIA FRAY CASIANO</t>
  </si>
  <si>
    <t>JUEVES 08/02/2024 TRASLADO DE PERSONAL DE PUNTARENAS ROBLE HACIA CALDERA HORA DE ENTRADA 06:30AM HORA DE LLEGADA 08:00AM LUGAR DE RESIDENCIA FRAY CASIANO</t>
  </si>
  <si>
    <t>TRASLADO DE PERSONAL DE PUNTARENAS ROBLE HACIA CALDERA HORA DE ENTRADA 06:30AM HORA DE LLEGADA 08:00AM LUGAR DE RESIDENCIA FRAY CASIANO</t>
  </si>
  <si>
    <t>MARTES 13/02/2024 TRASLADO DE PERSONAL DE PUNTARENAS,ROBLE,HACIA CALDERA HORA DE ENTRADA 06:30AM HORA DE LLEGADA 08:00AM LUGAR DE RESIDENCIA FRAY CASIANO MIERCOLES 14/02/2024 TRASLADO AL MUELLE DE CRUCERO PUNTARENAS PARA REALIZAR TRABAJO CON EL TRENSITO EN EL CRUECERO ESMERAL PRICESS HORA DE ENTRADA 08:00AM HORA SALIDA 18:00PM LUGAR RESIDENCIA FRAY CASIANO JUEVES 15/02/2024 TRASLADO DE PERSONAL DE PUNTARENAS ROBLE HACIA CALDERA HORA ENTRADA 06:30AM HORA LLEGADA 08:00AM</t>
  </si>
  <si>
    <t>VIERNES 16/02/2024 TRASLADO DE PERSONAL DE PUNTARENAS ROBLE HACIA CALDERA HORA DE ENTRADA 06:30AM HORA DE LLEGADA 08:00AM SABADO 17/02/2024 TRASLADO AL MUELLE DE CRUCERO PUNTARENAS PARA REALIZAR TRABAJO CON EL TRENSITO EN EL CRUCERO LE DUMON DURVILLE HORA DE ENTRADA 08:00AM HORA DE SALIDA 14:10PM LUGAR DE RESIDENCIA FRAY CASIANO</t>
  </si>
  <si>
    <t>LUNES 19/02/2024 TRASLADO DE PERSONAL DE PUNTARENAS,ROBLE,HACIA CALDERA HORA DE ENTRADA 0630AM HORA DE LLEGADA 08:00AM MARTES 20/02/2024 TRASLADO DE PERSONAL DE PUNTARENAS ROBLE HACIA CALDERA HORA DE ENTRADA 06:30AM HORA DE LLEGADA 08:00AM LUGAR DE RESIDENCIA FRAY CASIANO</t>
  </si>
  <si>
    <t>MIERCOLES 21/02/2024 TRASLADO A SAN ANTONIO DE BELEN HEREDIA CON LA DIRECTORA ADM FINANCIERA MBA DAXIA VARGAS LA JEFA DE LA USG LUISA KAYEN Y LA LIC SHIRLEY CARRILLO PARA ASISTIR A REUNIONES EN EL MINISTERIO DE SALUD Y MUNICIPALIDAD DE BELEN SEREALIZA DEVOLUCION DE PAGO DE TAXI LUGAR DE RESIDENCIA FRAY CASIANO</t>
  </si>
  <si>
    <t>JUEVES 22/02/2024 TRASLADO DE PERSONAL DE PUNTARENAS ROBLE HACIA CALDERA HORA DE ENTRADA 06:30AM HORA DE LLEGADA 08:00AM LUGAR DE RESIDENCIA FRAY CASIANO</t>
  </si>
  <si>
    <t>LUNES 26/02/2024 TRASLADO DE PERSONAL DE PUNTARENAS ROBLE HACIA CALDERA HORA DE ENTRADA 06:30AM HORA DE LLEGADA 08:00AM LUGAR DE RESIDENCIA FRAY CASIANO MARTES 27/02/2024 TRASLADO DE PERSONAL DE PUNTARENAS ROBLE HACIA CALDERA HORA DE ENTRADA 06:30AM HORA DE LLEGADA 08:00AM LUGAR DE RESIDENCIA FRAY CASIANO JUEVES 29/02/2024 TRASLADO DE PERSONAL DE PUNTARENAS ROBLE HACIA CALDERA HORA DE ENTRADA 06:30AM HORA DE LLEGADA 08:00AM LUGAR DE RESIDENCIA FRAY CASAINO VIERNES 01/03/2024 TRASLADO DE PERSONAL DE PUNTARENAS ROBLE HACIA CALDERA HORA DE ENTRADA 06:30AM HORA DE LLEGADA 08:AM LUGAR DE RESIDENCIA FRAY CASIANO</t>
  </si>
  <si>
    <t>LUNES 04/03/2024 TRASLADO A SAN JOSE CON EL SEÑOR GERENTE GENERAL MBA JUAN ARIEL MADRIGAL PARA ASISTIR A REUNIONES EN INCOP S.J HORA DE ENTRADA  04:54AM HORA DE SALIDA 20:02PM PAGO DE TAXI DE FRAY CASIANO A PUNTARENAS LUGAR DE RESIDENCIA FRAY CASIANO MARTES 05/03/2024 TRASLADO DE PERSONAL DE PUNTARENAS HACIA CALDERA HORA DE ENTRADA 06:30AM HORA DE LLEGADA 08:00AM LUGAR DE RESIDENCIA FRAY CASIANO</t>
  </si>
  <si>
    <t>MIERCOLES 06/03/2024 TRASLADO DE PERSONAL DE PUNTARENAS ROBLE HACIA CALDERA HORA DE ENTRADA 06:30AM HORA DE LLEGADA 08:00AM LUGAR DE RESIDENCIA FRAY CASIANO,   VIERNES 08/03/2024 TRASLADO DE PERSONAL DE PUNTARENAS ROBLE HACIA CALDERA HORA DE ENTRADA 06:30AM HORA DE LLEGADA 08:00AM LUGAR DE RESIDENCIA FRAY CASIANO</t>
  </si>
  <si>
    <t>LUNES 11/03/2024 TRASLADO DE PERSONAL DE PUNTARENAS ROBLE HACIA CALDERA HORA DE ENTRADA 06:30AM HORA DE LLEGADA 08:00AM LUGAR RESIDENCIA FRAY CASIANO MARTES 12/03/2024 TRASLADO DE PERSONAL DE PUNTARENAS ROBLE HACIA CALDERA HORA DE ENTRADA 06:30AM HORA DE LLEGADA 08:00AM LUGAR DE RESIDENCIA FRAY CASIANO MIERCOLES 13/03/2024 TRASLADO DE PERSONAL DE PUNTARENAS ROBLE HACIA CALDERA HORA DE ENTRADA 06:30AM HORA DE LLEGADA 08:00AM LUEGO TRASLADO HACIA EL MUELLE DE CRUCEROS  PUNTARENAS PARA REALIZAR TRABAJO CON EL TRENSITO CRUCERO SMERAL PRINSSES HORA DE ENTRADA 08:00AM H0RA DE SALIDA 18:00PM LUGAR DE RESIDENCIA FRAY CASIANO JUEVES 14/03/2024 TRASLADO DE PERSONAL DE PUNTARENAS ROBLE HACIA CALDERA HORA ENTRADA 06:30AM HORA DE LLEGADA 08:00AM LUGAR DE RESIDENCIA FRAY CASIANO VIERNES 15/03/2024 TRASLADO DE PERSONAL DE PUNTARENAS ROBLE HACIA CALDERA HORA DE ENTRADA 06:30AM HORA DE LLEGADA 08:00AM LUGAR DE RESIDENCIA FRAY CASIANO</t>
  </si>
  <si>
    <t>SABADO 09/03/2024 TRASLADO AL MUELLE DE CRUCEROS PUNTARENAS PARA REALIZAR TRABAJO CON EL CRUCERO VIKING STAR HORA DE ENTRADA 06:45HORA DE SALIDA 16:00PM LUGAR DE RESIDENCIA FRAY CASIANO</t>
  </si>
  <si>
    <t>TRASLADO A SAN JOSE CON LA FUNCIONARIA JOAN PIZARRO  A LAS OFICINAS DE INCOP S.J PARA REALIZAR GESTIONES DE LA PRESIDENCIA EJECUTIVA Y RECOJER A LA ASECESORA DEL PRESIDENTE EJECUTIVO LIC PAOLA ACUÑA Y TRASLADARLA DE INCOP S,J HACIA PUNTARENAS HORA DE SALIDA 04:57AM HORA DE RETORNO 17:00PM PAGO DE TAXI DE FRAY CASIANO HACIA PUNTARENAS TIQUETE # 20499</t>
  </si>
  <si>
    <t xml:space="preserve"> VIERNES 22/03/2024 TRASLADO AL MUELLE DE CRUCERO PUNTARENAS PARA REALIZAR TRABAJO CON EL TRENSITO EN CRUCERO ZAANDAN HORA DE ENTRADA 07:00AM HORA SALIZA 16:00PM LUGAR RESIDENCIA FRAY CASIANO LUNES 25/03/3034 TRASLADO A SAN JOSE A LA AGENCIA CIUDAD TOYOTA A DEJAR LA UNIDAD 104-65 PARA MANTENIMIENTO MAYOR LUEGO RECOJER AL FUNCIONARIO DE AUDITORIA RANDALL HERNANDEZ Y TRASLADARLO A SU CASA DE HABITACION EN ESPARZA HORA DE ENTRADA 06:45AM HORA RETORNO 20:01PM LUGAR RESIDENCIA FRAY CASIANO JUEVES 28/03/2024 TRASLADO AL MUELLE DE CRUCERO PUNTARENAS PARA REALIZAR TRABAJO CON EL TRENSITO EN EL CRUCERO SAPHIRE PRINCESS HORA DE ENTRADA 07:00AM HORA SALIDA 17:00PM LUGAR RESIDENCIA FRAY CASIANO DABADO 30/03/2024  TRASLADO AL MUELLE DE CRUCERO PARA REALIZAR TRABAJO CON EL TRESITO EN EL CRUCERO RUBY HORA DE ENTRADA 06:45AM HORA SALIDA 18:00PM LUGAR RESIDENCIA FRAY CASIANO 01/04/2024 TRASLADO AL MUELLE DE CRUCERO PUNTARENAS PARA REALIZAR TRABAJO CON EL TRENSITO EN EL CRUCERO EXPLORER</t>
  </si>
  <si>
    <t>MARTES 02/04/2024 TRASLADO A SAN JOSE A LA AGENCIA CIUDAD TOYOTA A RECOJER LA UNIDA 104-65 Y NO ESTAVA LISTA LUEGO A INCOP SAN JOSE PARA REALIZAR TRASLADO DE DE LA FUNCIONARIA DE DE LA UNIDAD DE FISCALIZACION LIC VIVIANA MOSCOSO TRASLADARLA A SU CASA DE HABITACION EN EL DESMONTE  HORA SALIDA 09:00AM HORA DE RETORNO 18:00PM LUGAR RESIDENCIA FRAY CASIANO MIERCOLES 03/04/2024 TRASLADO A LAS OFICINA DE INCOP SAN JOSE PARA RELEVAR AL CONPAÑERO DE LA U.S.G GUSTAVO LEON POR MOTIVO DE COLICION DE LA UNIDAD 104-78 PARA TRASLADO DEL ING JEISON CARRAZA A SU CASA DE HABITACION EN SAN RAMON LUEGO DE DIVERSAS REUNIONES HORA DE SALIDA 10:00AM HORA RETORNO 18:30 LUGAR RESIDENCIA FRAY CASIANO JUEVES 04/04/2024 TRASLADO DEL ING JEISON CARRANZA DE SU CASA DE HABITACION EN SAN RAMON HACIA LAS OFICINAS DE INCOP SAN JOSE PARA HACISITR A DIVERSAS REUNIONES Y RETORNOA SU CASA DE HABITACION EN SAN RAMON  HORA ENTRADA 03:59 AM HORA DE RETORNO 20:03PM LUGAR RESIDENCIA FRAY CASIANO  PAGO DE TAXI TIQUETE # 0656</t>
  </si>
  <si>
    <t>viernes 05/04/2024 traslado de personal de chacarita roble hacia caldera hora de entrada 06:30am hora llegada 08:00am lugar residencia fray casiano</t>
  </si>
  <si>
    <t>VIERNES 05/04/2024 TRASLADO A SAN JOSE A RECOJER LA UNIDAD 104-65 QUE SE ENCONTRAVA EN MANTENIMIENTO EN LA AGENCIA CIUDAD TOYOTA LA URUCA EN MANTENIMIENTO MAYOR Y DEJANDO LA UNIDAD 104-76 EN LAS OFICINAS DE INCOP S.J HORA SALIDA 09:00AM HORA RETORNO 14:25PM LUGAR RESIDENCIA FRAY CASIANO</t>
  </si>
  <si>
    <t>LUNES 08/04/2024 TRASLADO DE PERSONAL DE PUNTARENAS ROBLE HACIA CALDERA HORA ENTRADA 06:30AM HORA LLEGADA 08:00AM LUEGO TRASALADO AL MUELLE DE CRUCERO PUNTARENAS PARA REALIZAR TRABAJO CON EL TRENSITO EN CRUCERO NORWEGIAN SUN HORA DE ENTRADA 08:00AM HORA DE SALIDA 17:00PM  LUGAR RESIDENCIA FRAY CASIANO MARTES 09/04/2024 TRASLADO A SAN JOSE CON EL ING JEISON CARRANZA A LAS OFICINAS DE INCOP SAN JOSE Y COMEX LOS JOSES RECOJER EN SAN RAMON Y VICEVERZA HORA DE ENTRADA 06:30AM HORA SALIDA 21:58PM  PAGO DE TAXI DE PNTARENAS HACIA FRAY CASIANO TIQUETE #1081LUGAR RESIDENCIA FRAY CASIANO MIERCOLES 10/04/2024 TRASLADO DE PERSONAL DE PUNTARENAS HACIA CALDERA HORA SALIDA 06:30AM HORA LLEGADA 08:00AM LUGAR RESIDENCIA FRAY CASIANO</t>
  </si>
  <si>
    <t>JUEVES 11/04/2024 TRASLADO DE JEFE DEL DEP LEGAL MARCO AURELIO ZUÑIGA A LAS OFICINAS DE INCOP SAN JOSE PARA ASISTIR A REUNION PROPIO DEL DL CARGO LUGAR RESIDENCIA FRAY CASIANO HORA SALIDA 06:00AM HORA RETORNO 12:30MD</t>
  </si>
  <si>
    <t>VIERNES 12/04/2024 TRASLADO A SAN JOSE CON EL DIRECTOR PORTUARIO MBA FLANDER SALAS A LAS OFICINAS CENTRALES DEL INS PARA ASISTIR A REUNION PROPIA DEL CARGO HORA DE ENTRADA 06:30AM HORA RETORNO 14:40PM LUGAR RESIDENCIA FRAY CASIANO</t>
  </si>
  <si>
    <t>SABADO 13/04/2024 TRASLADO AL MUELLE DE CRUCERO PARA ATENDER CON EL TRENSITO EN EL CRUCERO SMERAL PRINCESS HORA ENTRADA 07:30 HORA SALIDA 17:00PM LUGAR RESIDENCIA FRAY CASIANO DOMINGO 14/04/2024 TRASLADO AL MUELLE DE CRUCERO PUNTARENAS PARA REALIZAR TRABAJO CON EL TRENSITO EN LOS CRUCEROS CARNIVAL SPIRIT Y VOULEDAM HORA ENTRADA 07:00AM HORA SALIDA 17:00PM LUGAR RESIDENCIA FRAY CASIANO, MARTES 16/04/2024 TRASLADO A PUERTO QUEPOS CON LOS FUNCIONARIO DE PRESUPUESTO MBA CRISTIAN ROJAS Y CINDY MASIS PARA RELIZAR FUNCIONES PROPIAS DEL CARGO HORA SALIDA 06:00AM HORA RETORN0 17:30PM LUGAR DE RESIDENCIA FRAY CASIANO PAGO DE TAXI DE FRAY CASIANO HACIA PUNTARENAS TIQUETE # 0861</t>
  </si>
  <si>
    <t>LUNES 15/04/2024 TRASLADO AL MUELLE DE CRUCEROS PUNTARENAS PARA REALIZAR TRABAJO CON EL TRENSITO EN EL CRUCERO NIEUW AMSTERDAM HORA DE ENTRADA 08:00AM HORA SALIDA 17:00PM VIERNES 19/04/2024 TRASLADO AL MUELLE DE CRUCERO PUNTARENAS PARA REALIZAR TRABAJO CON EL TRENSITO EN CRUCERO EURO DAM HORA DE ENTRADA 08:00AM HORA DE SALIDA 16:00PM LUGAR DE RESIDENCIA FRAY CASIANO</t>
  </si>
  <si>
    <t>LUNES 22/04/2024 TRASLADO DE PERSONAL DE PUNTARENAS ROBLE HACIA CALDERA HORA DE ENTRADA 06:30AM HORA DE LLEGADA 08:00AM  MARTES 23/04/2024 TRASLADO DE PERSONAL DE PUNTARENAS ROBLE HACIA CALDERA HORA DE ENTRADA 06:30AM HORA LLEGADA 08:00AM MIERCOLES 24/04/2024 TRASLADO DE PERSONAL DE PUNTARENAS ROBLE HACIA CALDERA HORA DE ENTRADA 06:30AM HORA LLEGADA 08:00AM JUEVES 25/04/2024 TRASLADO DE PERSONAL DE PUNTARENAS ROBLE HACIA CALDERA HORA ENTRADA 06:30AM HORA LLEGADA 08:00AM LUGAR RESIDENCIA FRAY CASIANO</t>
  </si>
  <si>
    <t>VIERNES 26/04/2024 TRASLADO AL MUELLE DE CRUCEROS PUNTARENAS PARA REALIZAR TRABAJO CON EL TRENSITO EN EL CRUCERO EUROPA 2 HORA DE ENTRADA 08:00AM HORA SALIDA 17:00PM SABADO 26/04/2024 TRASLADO AL MUELLE DE CRUCERO PUNTARENAS PARA REALIZAR TRABAJO CON EL TRENSITO EN EL CRUCERO CELEBRITY SUMMIT HORA DE ENTRADA 08:00AM HORA SALIDA 17:00PM LUGAR RESIDENCIA FRAY CASIANO</t>
  </si>
  <si>
    <t>30/04/2024 TRASLADO A SAN JOSE CON LOS FUNCIONARIOS DE AUDITORIA DENIA MARIN Y RANDAL HERNANDEZ PARA ASISTIR A CAPACITACION EN EL EDIFICIO FUCION EN BARRIO TURNON HORA DE ENTRADA 05:00AM HORA DE RETORNO 19:00PM PAGO DE TAXI DE FRAY CASIANO A PUNTARENAS TIQUETE #1106 LUGAR RESIDENCIA FRAY CASIANO</t>
  </si>
  <si>
    <t>MIERCOLES 01/05/2024 TRASLADO AL MUELLE DE CRUCERO PUNTARENAS PARA REALIZAR TRABAJO CON EL TRENSITO EN CURUCERO AISLAN PRINCESS HORA DE ENTRADA 08:00AM HORA DE SALIDA 18:00PM LUGAR DE RESIDENCIA FRAY CASIANO ESTA LIQUIDACION SOSTITUYE LA #39134</t>
  </si>
  <si>
    <t>MARTES 07/05/2024 TRASLADO DE LOS FUNCIONARIOS DE AUDITORIA RANDAL HERNANDEZ Y DENIA MARIN AL EDIFIO FUSSION EN BARIO TURNON PARA ASISTIR A CAPACITACION HORA DE ENTRADA 04:55 HORA RETORNO 19:30PM LUGAR DE RESIDENCIA FRAY CASIANO PAGO DE TAXI DE FRAY CASIANO A PUNTARENAS TIQUETE #1239</t>
  </si>
  <si>
    <t>VIERNES 10/05/20224 TRASLADO A SAN JOSE CON EL FUNCIONARIO DE PROVEDURIA JORGE RIOS PARA CAPATISACION EN PLAZA ANTARES SAN PEDRO HORA DE SALADA 05:09 HORA DE LLEGADA 16:00PM  PAGO DE TAXI TIQUETE #1291</t>
  </si>
  <si>
    <t>LUNES 13/05/2024 TRASLADO DE PERSONAL DE PUNTARENAS ROBLE HACIA CALDERA HORA DE ENTRADA 06:30AM HORA LLEGADA 08:00AM MARTES 14/05/2024 TRASLADO DE PERSONAL DE PUNTARENAS ROBLE HACIA CALDERA HORA DE ENTRDA 06:30AM HORA LLEGADA 08:00AM MIERCOLES 15/05/2024 TRASLADO DE PERSONAL DE PUNTARENAS ROBLE HACIA CALDERA HORA ENTRADA 06:30AM HORA LLEGADA 08:00AM JUEVES 16/05/2024 TRASLADO DE PERSONAL DE PUNTARENAS ROBLE HACIA CALDERA HORA DE ENTRADA 06:30AM HORA LLEGADA 08:00AM LUGAR DE RESIDENCIA FRAY CASIANO</t>
  </si>
  <si>
    <t>VIERNES 17/05/2024 TRASLADO DE PERSONAL DE PUNTARENAS ROBLE HACIA CALDERA HORA ENTRADA 06:30AM HORA LLEGADA 08:00AM LUEGO TRASLADO AL MUELLE DE CRUCERO PUNTARENAS PARA REALIZAR TRABAJO CON EL TRENSITO EN EL CRUCERA AISLAN PRINCESS HORA DE TRASLADO 08:00AM HORA DE SALIDA 18:00PM LUGAR DE RESIDENCIA FRAY CASIANO</t>
  </si>
  <si>
    <t>LUNES 20/05/2024 TRASLADO A SAN JOSE CON EL SEÑOR GERENTE GENERAL MBA ARIEL MADRIGAL PARA ASISTIR A REUNION EN LAS OFICINAS DE INCOP SAN JOSE HORA DE ENTRADA 06:30AM  HORA RETORNO 15:45PM LUGAR DE RESIDENCIA FRAY CASIANO</t>
  </si>
  <si>
    <t>MARTES 21/05/2024 TRASLADO A SAN JOSE CON LA JEFA DE TESORERIA MBA LUISA TIJERINO A LAS INSTALACIONES DE SETENA S.J HORA SALIDA 09:30AM HORA RETORNO 14:01PM MIERCOLES 22/05/2024 AL VIERNES 24/05/2024 TRASLADO A QUEPOS Y PUERTO GOLFITO CON EL FUNCIONARIO DE DE LA AUDITORIA INTERNA MBA RANDAL HERNANDEZ PRA REALIZAR TRABAJO PROPIO DEL CARGO HORA DE SALIDA 04:59 HORA DE RETORNO 17:00PM LUGAR RESIDENCIA FRAY CASIANO PAGO DE TAXI DE FRAY CASIANO A PUNTARENAS TIQUETE FOLIO #1552 PAGO DE HOSPEDAJE HOTEL DON FITO FACTURA #6803 (5337)</t>
  </si>
  <si>
    <t>LUNES 27/05/2024 TRASLADO DE PERSONAL DE PUNTARENAS ROBLE HACIA CALDERA HORA DE ENTRADA 06:30AM HORA LLEGADA 08:00AM MARTES 28/05/2024 TRASLADO DE PERSONAL DE PUNTARENAS ROBLE HACIA CALDERA HORA DE ENTRADA 06:30AM HORA DE LLEGADA 08:00AM MIERCOLES 29/052024 TRASLADO DE PERSONAL DE PUNTARENAS ROBLE HACIA CALDERA HORA ENTRADA 06:30AM HORA LLEGADA 08:00AM LUEGO TRASLADO A PUERTO QUEPOS CON LA LIC KAHERIN VARGAS PARA REALIZAR NOTIFICACION HORA SALIDA 08:30AM HORA DE RETORNO 14:45PM JUEVES 30/05/2024 TRASLADO DE PERSONAL DE PUNTARENAS ROBLENHACIA CALDERA HORA DE ENTRADA 06:30AM HORA DE LLEGADA 08:00AM LUGAR DE RESIDENCIA FRAY CASIANO</t>
  </si>
  <si>
    <t>VIERNES 31/05/2024  TRASLADO DE PERSONAL DE PUNTARENAS ROBLE HACIA CALDERA HORA DE ENTRADA 06:30AM HORA LLEGADA 08:00AM LUGAR DE RESIDENCIA FRAY CASIANO</t>
  </si>
  <si>
    <t>MIERCOLES 05/06/2024 TRASLADO AL MUELLE DE CRCERO PUNTARENAS PARA REALIZAR TRABAJOCON EL TRENSITO EN EL CRUCERO SILVER SHADOW HORA ENTRADA 08:00AM HORA SALIDA 17:00PM VIERNES 07/06/2024 TRASLADO A SAN JOSE A LA AGENCIACIA CIUDAD TOYOTA PARA REALIZARLE MANTENIMIENTO MAYOR A LA UNIDAD 104-75 HORA ENTRADA 04:42AM HORA RETORNO 18:00PM PAGO DE TAXI DE FRAY CASIANO A CALDERA TIQUETE TAXI #1807 PAGO DE PASAJE DE BUS DE LA TOYOTA LA URUCA A SAN JOSE CENTRO MONTO 600 PAGO DE PASAJE DE BUS DE SAN JOSE HACIA PUNTARENAS EMPRESARIOS UNIDOS MONTO 3165 TIQUETE #6341 LUGAR RESIDENCIA FRAY CASIANO</t>
  </si>
  <si>
    <t>JUEVES 06/06/2024 TRASLADO DE PERSONAL DE PUNTARENAS ROBLE HACIA CALDERA HORA ENTRADA 06:30AM HORA LLEGADA 08:00AM LUGAR DE RESIDENCIA FRAY CASIANO</t>
  </si>
  <si>
    <t>LUNES 10/06/2024 TRASLADO DE PERSONAL DE PUNTARENAS ROBLE HACIA CALDERA HORA DE ENTRADA 06:30AM HORA LLEGADA 08:00AM MARTES 11/06/2024 TRASLADO DE PERSONAL DE PUNTARENAS ROBLE HACIA CALDERA HORA ENTRADA 06:30AM HORA LLEGADA 08:00AM MIERCOLES 12/06/2024 TRASLADO DE PERSONAL DE PUNTARENAS ROBLE HACIA CALDERA, LUGAR DE RESIDENCIA FRAY CASIANO</t>
  </si>
  <si>
    <t>18/06/2024 TRASLADO A LAS OFICINAS DE INCOP SAN JOSE CON LA FUNCIONARIA DE CONTABILIDAD KATHERIN MONTENEGRO PARA REALIZAR TOMA DE ACTIVOS EN LA PRSIDENCIA EJECUTIVA PAGO DE TAXI DE FRAY CASIANO A PUNTARENAS TIQUETE TAXI #2015 LUGAR RESIDENCIA FRAY CASIANO HORA SALIDA 04:32AM HORA RETORNO 15:30PM</t>
  </si>
  <si>
    <t>MIERCOLES 19/06/2024 TRASLADO A LAS OFICINAS DE INCOP SAN JOSE CON EL SEÑOR GERENTE MBA ARIEL MADRIGAL PARA ASISTIR A REUNION EN LA PRESIDENCIA EJECUTIVA HORA SALIDA 06:30AM HORA RETORNO 17:00PM LUGAR RESIDENCIA FRAY CASIANO</t>
  </si>
  <si>
    <t>JUEVES 20/06/2024 TRASLADO A GRECIA A DEJAR LONA EN LA FABRICA NACIONAS DE LONAS HORA SALIDA 09:30AM HORA RETORNO 15:10PM</t>
  </si>
  <si>
    <t>JUEVES 20/06/2024 TRASLADO DE PERSONAL DE PUNTARENAS ROBLE HACIA CALDERA HORA ENTRADA 06:30AM HORA LLEGADA 08:00AM LUGAR RESIDENCIA FRAY CASIANO</t>
  </si>
  <si>
    <t>21/06/2024 TRASLADO A SAN JOSE A LA AGENCIA CIUDAD TOYOTA A DEJAR LA UNIDAD 104-77 HORA SALIDA 08:30AM HORA RETORNO 16:00PM PAGO DE PASAJE DE BUS DE LA URUCA A SAN JOSE CENTRO Y PAGO DE SERVICIO  BUS DE EMPRESARIOS UNIDOS DE SAN JSE A PUNTARENAS TIQUETE # 5881 LUGAR RESIDENCIA FRAY CASIANO</t>
  </si>
  <si>
    <t>LUNES 24/06/2024 TRASLADO DE PERSONAL DE PUNTARENAS ROBLE HACIA CALDERA HORA DE ENTRADA 06:30AM HORA LLEGADA 08:00AM MARTES 25/06/2024 TRASLADO DE PERSONAL DE PUNTARENAS ROBLE HACIA CALDERA HORA ENTRADA 06:30AM HORA LLEGADA 08:00AM LUGAR DE RESIDENCIA FRAY CASIANO</t>
  </si>
  <si>
    <t>MIERCOLES 26/06/2024 TRASLADO DE PERSONAL DE PUNTARENAS ROBLE HACIA CALDERA HORA DE ENTRADA 06:30AM HORA DE LLEGADA 08:00AM JUEVES 27/06/2024 TRASLADO DE PERSONAL DE PUNTARENAS ROBLE HACIA CALDERA HORA DE ENTRADA 06:30AM HORA LLEGADA 08:00AM LUEGO TRASLADO AL MUELLE DE CRUCERO PUNTARENAS PARA RELAIZAR TRABAJO CON EL TRENSITO EN EL CRUCERO PASIFIC WORLD HORA DE ENTRADA 08:00AM HORA SALIDA 17:00PM VIERNES 28/06/2024 TRASLADO A SAN JOSE CON LA DIRECTORA ADM FINANCIERA MBA DAXIA VARGAS AL EDIFICIO FRANKLIN CHNG Y LA FUNCIONARIA DE PRESIDENCIA EJCUTIVA JOAN PIZARRO A INCOP S.J HORA ENTRADA 04:16AM HORA RETORNO DEL VIAJE 16:52PM PAGO DE TAXI DE FRAY CASIANO A PUNTARENAS TIQUETE # 28393 SABADO 29/06/2024 TRASLADO AL AEROPUERTO JUAN SANTA MARIA A RECOJER AL FUNCIONARIO GUSTAVO CHAVARRIA Y TRASLADO A SU CASA DE HABITACION HORA DE ENTRADA 08:56AM HORA RETORNO 14:20PM LUGAR RESIDENCIA FRAY CASIANO</t>
  </si>
  <si>
    <t>LUNES 01/07/2024 TRASLADO DE PERSONAL DE PUNTARENAS ROBLE HACIA CALDERA HORA DE ENTRADA 06:30AM HORA LLEGADA 08:00AM LUGAR RESIDENCIA FRAY CASIANO</t>
  </si>
  <si>
    <t>Lunes 08/07/2024 traslado de personal de puntarenas roble hacia caldera hora de entrada 06:30am hora de llagada 08:00am Martes 09/07/2024 traslado de personal de puntarenas roble hacia caldera hora entrada 06:30am hora llegada 08:00am lugar de residencia Fray Casiano</t>
  </si>
  <si>
    <t>MIERCOLES 03/07/2024 TRASLADO A LA AGENCIA CIUDAD TOYOTA EN LA URUCA PARA RECOJER LA UNIDAD 104-77 LUEGO TRASLADO A A GRECIA PARA RECOJER LONA DE LA DIRECCION PORTUARIA HORA SALIDA 07:30AM HORA RETORNO 15:00PM LUGAR RESIDENCIA FRAY CASIANO PAGO DE PASAJE DE BUS PUNTARENAS A SAN JOSE TIQUETE #5069639 ESTA LIQUIDACION SOSTITUYE LA # 39678</t>
  </si>
  <si>
    <t>MIERCOLES 10/07/2024 TRASLADO DE PERSONAL DE PUNTARENAS ROBLE HACIA CALDERA HORA DE ENTRADA 06:30AM HORA DE LLEGADA 08:00AM JUEVES 11/07/2024 TRASLADO DE PERSONAL DE PUNTARENAS ROBLE HACIA CALDERA HORA DE ENTRADA 06:30AM HORA DE LLEGADA 08:00AM VIERNES 12/07/2024 TRASLADO DE PERSONAL DE PUNTARENAS ROBLE HACIA CALDERA HORA DE ENTRADA 06:30AM HORA LLEGADA 08:00AM LUGAR DE RESIDENCIA FRAY CASIANO</t>
  </si>
  <si>
    <t>MIERCOLES 24/07/2024 TRASLADO A LAS INSTALACIONES DE OJO DE AGUA SAN RAFAEL DE BELEN CON LA JEFA DE LA U.S.G MBA LUISA KAYEN Y LA LIC SHIRLEY CARRILLO HORA SALIDA DE CALDERA 09:00AM HORA DE RETORNO A CALDERA 14:30 PM  VIERNES 26/07/2024 TRASLADO DE PERSONAL DE PUNTARENAS ROBLE HACIA CALDERA HORA DE ENTRADA  06:30AM HORA DE LLEGADA 08:00AM LUGAR DE RESIDENCIA FRAY CASIANO</t>
  </si>
  <si>
    <t>Lunes 29/07/2024 TRASLADO DE PERSONAL DE PUNTARENAS ROBLE HACIA CALDERA HORA DE ENTRADA 06:14AM HORA DE LLEGADA 08:00AM LUGAR DE RESIDENCIA FRAY CASIANO</t>
  </si>
  <si>
    <t>MARTES 30/07/2024 TRASLADO DE PERSONAL DE PUNTARENAS ROBLE HACIA CALDERA HORA ENTRADA 06:30AM HORA LLEGADA 08:00AM MIERCOLES 31/07/2024 TRASLADO DE PERSONAL DE PUNTARENAS ROBLE HACIA CALDERA HORA ENTRADA 06:30AM HORA LLEGADA 08:00AM JUEVES 01/08/2024 TRASLADO DE PERSONAL DE PUNTARENAS ROBLE HACIA CALDERA HORA ENTRADA 06:30AM HORA LLEGADA 08:00AM LUGAR RESIDENCIA FRAY CASIANO</t>
  </si>
  <si>
    <t>MIERCOLES 07/08/2024 TRASLADO A SAN JOSE CON LA JEFA DE LA U.S.G MBA LUISA KAYEN EL JEFE DE PROVEDURIA MBA ROBERTO AGUILAR Y EL FUNCIONARIO DE LA UNIDAD TECNICA HAROL TRIGUEROS PARA ASISTIR A A CURZO EN EL COLEGIO DE CIENCIAS ECONIMICAS SAN PEDRO HORA SALIDA 14:30PM HORA RETORNO 23:17PM LUGAR RESIDENCIA FRAY CASIANO PAGO DE TAXI DE PUNTARENAS A FRAY CASIANO POR NO HABER SERVICIO DE BUSES A LA HORA DE RETORNO TIQUETE #4101</t>
  </si>
  <si>
    <t>VIERNES 02/08/2024 TRASLADO A LAS INSTALACIONES DE A Y A BARRANCA PARA REALIZAR REPARTOS DE AGUA EN LA SONA DE CRUCE BARRANCA COMUNIDAD CARMEN LIRA EN COLABORACION Y PETICION DE LA GERENCIA GENERAL INCP HORA ENTRADA 07:30AM HASTA LAS 16:00PM SABADO 03/08/2024 TRASLADO A LAS INSTALACIONES DEL A Y A BARRANCA PARA REALIZAR REPARTO DE AGUA EN LAS COMUNIDADDES DE MESETAS SAN MIGUEL LA GUARIA Y SAN MIGUELITO BARRANCA HORA ENTRADA 07:00AM HORA SALIDA 16:00PM LUGAR RESIDENCIA FRAY CASIANO</t>
  </si>
  <si>
    <t>MIERCOLES 07/08/2024 TRASLADO DE PERSONAL DE PUNTARENAS ROBLE HACIA CALDERA HORA DE ENTRADA 06:30AM HORA LLEGADA 08:00AM JUEVES 08/08/2024 TRASLADO DE PERSONAL DE PUNTARENAS ROBLE HACIA CALDERA HORA ENTRADA 06:30AM HORA LLEGADA 08:00AM LUGAR RESIDENCIA FRAY CASIANO</t>
  </si>
  <si>
    <t>VIERNES 09/08/2024 TRASLADO A SAN JOSE A LA AGENCIA CIUDAD TOYOTA PARA REALIZARLE MANTENIMIENTO DE LOS CIEN MIL KPH A LA UNIDAD 104-78 HORA SALIDA 04:23AM HORA RETORNO 16:15PM PAGO DE TAXI DE FRAY CASIANO A PUNTARENAS TIQUETE # 29687</t>
  </si>
  <si>
    <t>MARTES 13/08/2024 TRASLADO A SAN JOSE CON PERSONAL DE LA AUDITORIA INTERNA LIC ANA BETANCOURT,DENIA MARIN,ISELA QUIROS,KATHIA JAEN PARA ASISTIR A CAPACITACION EN EL AUDITORIO DEL TRIBUNAL SUPREMO DE ELECCIONES HORA SALIDA 04:47AM HORA RETORNO 16:45 PAGO DE TAXI DE FRAY CASIANO HACIA PUNTARENAS TIQUETE TAXI # 2747 PAGO DE PARQUEO AVENIA 7 # 005 209440 LUGAR RESIDENCIA FRAY CASIANO</t>
  </si>
  <si>
    <t>MIERCOLES 14/08/2024 TRASLADO A SAN JOSE CON LA FUNCIONARIA JOAN PIZARRO A DEJAR DOCUMENTACION EN INCOP SAN JOSE HORA SALIDA DE CALDERA  09:55AM HORA DE RETORNO A CALDERA 15:08PM</t>
  </si>
  <si>
    <t>MARTES 20/08/2024 TRASLADO DE PERSONAL DE PUNTARENAS ROBLE HACIA CALDERA HORA DE ENTRADA 06:30AM HORA LLEGADA 08:00AM MIERCOLES 21/08/2024 TRASLADO DE PERSONAL DE PUNTARENAS ROBLE HACIA CALDERA HORA DE ENTRADA 06:30AM HORA DE LLEGADA 08:00AM JUEVES 22/08/2024 TRASLADO DE PERSONAL DE PUNTARENAS ROBLE HACIA CALDERA HORA DE ENTRADA 06:30AM HORA LLEGADA 08:00AM VIERNES 23/08/2024 TRASLADO DE PERSONAL DE PUNTARENAS ROBLE HACIA CALDERA HORA DE ENTRADA 06:30AM HORA LLEGADA 08:00AM LUGAR DE RESIDENCIA FRAY CASIANO</t>
  </si>
  <si>
    <t>26/08/2024 TRASLADO DE PERSONAL DE PUNTARENAS ROBLE HACIA CALDERA HORA ENTRADA 06:30AM HORA LLEGADA 08:00AM LUGAR RESIDENCIA FRAY CASIANO</t>
  </si>
  <si>
    <t>27/08/2024 TRASLADO DE PERSONAL DE PUNTARENAS ROBLE HACIA CALDERA HORA DE ENTRADA 06:30AM HORA LLEGADA 08:00AM MIERCOLES 28/08/2024 TRASLADO DE PERSONAL DE PUNTARENAS ROBLE HACIA CALDERA HORA ENTRADA 06:30AM HORA LLEGADA 08:00AM JUEVES 29/08/08/2024 TRASLADO DE PERSONAL DE PUNTARENAS ROBLE HACIA CALDERA HORA DE ENTRADA 06:30HORA DE LLEGADA 08:00AM LUGAR DE RESIDENCIA FRAY CASIANO</t>
  </si>
  <si>
    <t>VIERNES 30/08/2024 TRASLADO A QUEPOS CON EL DIRECTOR PORTUARIO MBA FLANDER SALAS A LAS INSTALACIONES DE PUERTO QUEPOS PARA ASISTIR A REUNION CON LOS FUNCIONARIOS DEL MUELLE HORA SALIDA 08:00AM HORA RETORNO 16:00PM LUGAR RESIDENCIA FRAY CASIANO</t>
  </si>
  <si>
    <t>LUNES 09/09/2024 TRASLADO DE PERSONAL DE PUNTARENAS ROBLE HACIA CALDERA HORA ENTRADA 06:28AM HORA LLEGADA 08:00AM LUGAR RESIDENCIA FRAY CASIANO</t>
  </si>
  <si>
    <t>TRASLADO A SAN JOSE CON LA FUNCIONARIA KATHERIN MONTENEGRO A LA OFICINAS DE INCOP PARA REALIZAR TOMAS DE ACTIVOS FIJOS EN PRESIDENCIA EJECUTIVA PAGO DE TAXI DE FRAY CASIANO A PUNTARENAS LUGAR RESIDENCIA FRAY CASIANO</t>
  </si>
  <si>
    <t>TRASLADO A PUERTO LIMON CON EL INGENIERO ESTEBAN MAYORGA PARA INSPECCION CON PERSONAL DE INCOFER PARA COLABORACION INTERINSTITUCIONAL DE INGENIEROS ESTRUCTURALES SOLICITADA AL PRESIDENTE EJECUTIVO EN TERMINAL GASTON KOGAN LIMON EN RELATIVA EVALUACION ESTRUCTURAL DE LA PLATAFORMA PARA PASO DEL FERROCARRIL PAGO DE TAXI DE FRAY CASIANO A PUNTARENAS  TIQUETE TAXI #0225 LUGAR RESIDENCIA FRAY CASIANO</t>
  </si>
  <si>
    <t>TRASLADO DE PERSONAL DE PUNTARENAS ROBLE HACIA CALDERA HORA ENTRADA 06:30AM HORA LLEGADA 08:00AM LUGAR RESIDENCIA FRAY CASIANO</t>
  </si>
  <si>
    <t>TRASLADO A SAN JOSE CON EL SEÑOR GERENTE GENERAL MBA JUAN ARIEL MADRIGAL PARA ASISTIR A REUNION EN LA PRESIDENCIA EJECUTIVA DE INCOP Y EL ICT HORA SALIDA 08:00AM HORA RETORNO 19:00PM LUGAR RESIDENCIA FRAY CASIANO</t>
  </si>
  <si>
    <t>18/09/2024 TRASLADO A LAS INSTALACIONES DE OJO DE AGUA SAN ANTONIO DE BELEN HEREDIA CON LA LIC SHIRLEY CARRILLO Y LA FUNCIONARIA DE CONTABILIDAD KATHERIN MONTENEGRO PARA REALIZAR TOMAS DE ACTIVOS FIJOS HORA SALIDA 04:29AM HORA DE LLEGADA 13:00PM PAGO DE TAXI DE FRAY CASIANO A PUNTARENAS TIQUETE #0377 LUGAR RESIDENCIA FRAY CASIANO</t>
  </si>
  <si>
    <t>20/09/2024 TRASLADO DE PERSONAL DE PUNTARENAS ROBLE HACIA CALDERA HORA DE ENTRADA 06:30AM HORA LLEGADA 08:00AM LUGAR RESIDENCIA FRAY CASIANO</t>
  </si>
  <si>
    <t>23/09/2024 TRASLADO A SAN JOSE CON EL SEÑOR GERENTE GENERAL MBA ARIEL MADRIGAL PORRAS PARA ASISTIR A REUNION EN CASA PRESIDENCIAL Y INCOP S.J HORA SALIDA 04:27AM HORA RETORNO 15:00PM PAGO DE TAXI DE FRAY CASIANO A CALDERA TIQUETE TAXI #0495 LUGAR RESIDENCIA FRAY CASIANO</t>
  </si>
  <si>
    <t>MIERCOLES 25/09/2024 TRASLADO A QUEPOS Y GOLFITO CON EL SEÑOR GERENTE GENERAL MBA ARIEL MADRIGAL PORRAS PARA ASISTIR EN VARIAS REUNIONES PROPIAS DEL CARGO  Y EL JEFE DE T.I MBA MIGUEL RAMIRES VILLEGAS PARA REALIZAR CAPACITACION Y SOPRTE INFORMATICO PAGO DE TAXI DE FRAY CASIANO A CALDERA PAGO DE TIQUETE TAXI #0542 HORA ENTRADA 04:22AM EL DIA 25/09/2024 HORA RETORNO EL DIA 26/09/2024 A LAS 20:30PM PAGO DE HOSPEDAJE HOTEL DON FITO FACTURA #6975 LUGAR RESIDENCIA FRAY CASIANO</t>
  </si>
  <si>
    <t>TRASLADO A LAS INSTALACIONES DE LA UNIVERSIDAD NACIONAL PARA TRASLADAR AL GRUPO DE DANZA DE LA UNA TRASLADARLOS DESDE HEREDIA HACIA PUNTARENAS EN LA PLAZA DEL PACIFICO Y LUEGO TRASLADARLOS DE REGRESO A HEREDIA HORA SALIDA 05:30AM HORA DE REGRESO 23:23PM  PAGO DE TAXI DE FRAY CASIANO A PUNTARENAS TIQUETE #0596 PAGO DE TAXI DE PUNTARENAS A FRAY CASIANO TIQUETE #0853 LUGAR DE RESIDENCIA FRAY CASIANO</t>
  </si>
  <si>
    <t>LUNES 30/09/2024 TRASLADO DE PERSONAL DE PUNTARENAS ROBLE HACIA CALDERA HORA ENTRADA 06:30AM HORA LLEGADA 08:00AM LUGAR RESIDENCIA FRAY CASIANO</t>
  </si>
  <si>
    <t>MARTES 01/10/2024 TRASLADO DE PERSONAL DE PUNTARENAS ROBLE HACIA CALDERA HORA ENTRADA 06:30AM HORA LLEGADA 08:00AM MIERCOLES 02/10/2024 TRASLADO DE PERSONAL DE PUNTARENAS ROBLE HACIA CALDERA HORA ENTRADA 06:30AM HORA LLEGADA 08:00AM JUEVES 03/10/2024 TRASLADO DE PERSONAL DE PUNTARENAS ROBLE HACIA CALDERA HORA ENTRADA 06:30AM HORA LLEGADA 08:00AM VIERNES 04/10/2024 TRASLADO DE PERSONAL DE PUNTARENAS ROBLE HACIA CALDERA HORA ENTRADA 06:30AM HORA LLEGADA 08:00AM  LUGAR RESIDENCIA FRAY CASIANO</t>
  </si>
  <si>
    <t>SABADO 05/10/2024 TRASLADO AL MUELLE DE CRUCEROS PUNTARENAS PARA REALIZAR TRABAJO CON EL TRENSITO EN EL CRUCERO BRILLANCE OF DE SEAS HORA DE ENTRADA 08:00AM HORA SALIDA 18:00PM LUGAR RESIDENCIA FRAY CASIANO</t>
  </si>
  <si>
    <t>VIERNES 11/10/2024 TRASLADO AL MUELLE DE QUEPOS CON EL ING ESTEBAN MAYORGA PARA REALIZAR TRABAJOS DE SUPERVICION EN LOS TRABAJOS DE MANTENIMIENTO DEL MUELLE  HORA DE SALIDA 08:00AM HORA DE RETORNO 19:00PM LUGAR RESIDENCIA FRAY CASIANO</t>
  </si>
  <si>
    <t>JUEVES 17/10/2024 TRASLADO A SAN JOSE CON LA LIC ADRIANA CHAVARRIA PARA REUNION EN LAS OFICINAS DE INCOP SAN JOSE HORA SALIDA 06:30AM HORA RETORNO 14:10PM</t>
  </si>
  <si>
    <t>MARTES 22/10/2024 TRASLADO DE PERSONAL DE PUNTARENAS ROBLE HACIA CALDERA ORA ENTRADA 06:30AM HORA LLEGADA 08:00AM MIERCOLES 23/10/2024 TRASLADO DE PERSONAL DE PUNTARENAS ROBLE HACIA CALDERA HORA ENTRADA 06:30AM HORA LLEGADA 08:00AM JUEVES 24/10/2024 TRASLADO DE PERSONAL DE PUNTARENAS ROBLE HACIA CALDERA HORA ENTRADA 06:30AM HORA LLEGADA 08:00AM LUGAR DE RESIDENCIA FRAY CASIANO</t>
  </si>
  <si>
    <t>VIERNES 25/10/2024 TRASLADO DE PERSONAL DE PUNTARENAS ROBLE HACIA CALDERA HORA ENTRADA 06:30AM HORA LLEGADA 08:00AM LUGAR RESIDENCIA FRAY CASIANO</t>
  </si>
  <si>
    <t>VIERNES 01/11/2024 TRASLADO A SAN JOSE CON EL SEÑOR GERENTE GENERAL MBA ARIEL MADRIGAL Y EL JEFE DE LA UNIDAD INFORMATICA T.I ING MIGUEL RAMIREZ PARA ASISTIR A REUNIONES EN LAS OFICINAS DE INCOP S.J HORA ENTRADA 06:50AM HORA RETORNO 15:45PM</t>
  </si>
  <si>
    <t>LUNES 11/11/2024 TRASLADO DE PERSONAL DE PUNTARENAS ROBLE HACIA CALDERA HORA ENTRADA 06:30AM HORA LLEGADA 08:00AM MARTES 12/11/2024 TRASLADO DE PERSONAL DE PUNTARENAS ROBLE HACIA CALDERA HORA ENTRADA 06:30AM HORA LLEGADA 08:00AM MIERCOLES 13/11/2024 TRASLADO DE PERSONAL DE PUNTARENAS ROBLE HACIA CALDERA HORA ENTRADA 06:30AM HORA LLEGADA 08:00AM JUEVES 14/11/2024 TRASLADO DE PERSONAL DE PUNTARENAS ROBLE HACIA CALDERA HORA ENTRADA 06:30AM HORA LLEGADA 08:00AM LUGAR DE RESIDENCIA FRAY CASIANO</t>
  </si>
  <si>
    <t>15/11/2024 TRASLADO DE PERSONAL DE PUNTARENAS ROBLE HACIA CALDERA HORA ENTRADA 07:00AM HORA LLEGADA 07:55AM LUGAR RESIDENCIA FRAY CASIANO</t>
  </si>
  <si>
    <t>MARTES 05/11/2024 TRASLADO A SAN JOSE CON LOS FUNCIONARIOS DE PROVEDURIA MBA ROBERTO AGUILAR  Y JORGE RIOS AL HOTEL RADISON EL BARRIO TOURNON HORA DE ENTRADA 05:01AM HORA RETORNO 16:30,SE COBRA TAXI POR SALIDA DE MI CASA DE HABITACION EN FRAY CASIANO A PUNTARENAS EL DIA MARTES 05/11/2024  HORA ENTRADA 05:01AM KILOMETRAJE 10.796 TIQUETE # 001429 DE FECHA 05/11/2024 LUGAR DE RESIDENCIA FRAY CASIANO MIERCOLES 06/11/2024 TRASLADO DE EL GERENTE GENERAL JUAN ARIEL MADRIGAL A OFICINAS DE INCOP Y LA JEFA DE LA U.S.G MBA  IRIS CALVO AL BALNEARIO OJO DE AGUA, HORA DE ENTRADA 04:50AM Y RETORNO 18:30PM,SE UTILIZA SERVICIO DE TAXI DE DE CASA DE HABITACION EN FRAY CASIANO A PUNTARENAS SE COBRA TAXI `POR SALIDA DE CASA DE HABITACION EL DIA 06/11/2024 DE FRAY CASIANO A PUNTARENAS SEGUN KILOMETRAJE #9.335 NUMERO DE TIQUETE #001444 DE FECHA 06/11/2024 LUGAR DE RESIDENCIA FRAY CASIANO PUNTARENAS,ESTE TRAMITE SUSTITUYE EL #40569</t>
  </si>
  <si>
    <t>LUNES 28/10/2024 TRASLADO A PURTO LIMON CON LOS MIEMBROS DEL DAP OPIP RODOLFO MATA,HAROLD TRIGUEROS Y LUIS SEBALLOS PARA ASISTIR A CAPACITACION DE SEGURIAD PORTUARIA INTERNACIONAL LOS DIAS LUNES 28/10/2024 MARTES 29/10/2024 Y MIERCOLES 30/10/2024 HORA DE ENTRADA 05:01AM HORA DE RETORNO 22:30PM ( SE COBRA SERVICIO DE TRANSPORTE DE MI CASA DE HABITACION EN FRAY CASIANO HACIA PUNTARENAS KILOMETROS RECORRIDOS 9.372 TIQUETE DE TAXI # 001255 ) PAGO DE HOSPEDAJE HOTEL ACAPULCO FACTURA # A11P-4688 LUGAR DE RESIDENCIA FRAY CASIANO ESTA LIQUIDACION SOSTITUYE LA #14582</t>
  </si>
  <si>
    <t>LUNES 18/11/2024 TRASLADO A SAN JOSE CON PERSONAL DE AUDITORIA INTERNA RANDALL ,DENIA MARIN ,RECOJER EN SU CASA DE HABITACION EN EL ROBLE .ROY GATJENS RECOJER EN CASA DE HABITACION EN BARRANCA Y RANDALL HERNANDEZ RECOJER EN CASA DE HABITACIN EN BARRANCA PARA ASISTIR A CAPACITACION EN EL HOTEL RADISON BARRIO TOURNON  HORA ENTRADA 04:57AM HORA RETORNO 20:05PM PAGO DE TAXI DE MI CASA DE HABITACION EN FRAY CASIANO HACIA CALDERA  KILOMETROS RECORRIDOS 11.8 TIQUETE DE TAXI # 32732 HORA ENTRADA 04:57AM HORA RETORNO 20:05 PDE TAXI DE CALDERA HACIA MI CASA DE HABITACION EN FRAY CASIANO TIQUETE # 001915 KILOMETROS RECORRIDOS # 15,142 LUGAR DE RESIDENCIA FRAY CASIANO</t>
  </si>
  <si>
    <t>Traslado de los funcionarios Roberto Aguilar y Jorge Rios a capacitacion en Hotel Radizon en San Jose. Se cobra Taxi por salida de casa de habitacion en Fraycasiano a Incop Calderael dia 19 de noviembre a las 05:23 am segun kilometraje 13.6 numero de tiquete 32761 de fecha 19/11/2024 por una suma de 12675. luego se cobra taxi por salida de puerto Caldera a el Roble el dia 19/11/2024 a las 16:40 segun kilometraje 10258 numero de tiquete 001667 de fecha 19/11/2024 por la suma de 10175, se hace de su conocimiento que mi lugar de residencia es Fraycasiano y que los servicios de taxi se realizan al no contar con servicio de transporte publico a la hora de salir tanto de mi lugar de residencia como de Incop Caldera</t>
  </si>
  <si>
    <t>MIERCOLES 20/11/2024 TRASLADO AL BALNEARIO DE OJO DE AGUA EN SAN ANTONIO DE BELEN CON LA JEFA DE LA U.S.G IRIS CALVO MONTERO PARA ASISTIR A REUNION Y INSPECIONES DE OBRAS EN EL BALNEARIO LUEGO A LAS OFICINAS DE INCOP SAN JOSE PARA TRASLADAR A LA FUNCIONARIA DE PRESIDENCIA EJECUTIVA Y ENCARGADA DE PRENSA YERLING VEGA SALAZAR A OJO DE AGUA Y LUEGO A PUERTO CALDERA HORA ENTRADA 05:26AN HORA RETORNO 13:15PM ,PAGO DE TAXI DESDE MI CASA DE HABITACION EN  FRAY CASIANO HACIA CALDERA  HORA ENTRADA 05:26AM HORA RETORNO 13:15 LUGAR RESIDENCIA FRAY CASIANO</t>
  </si>
  <si>
    <t>Jueves 21/11/2024 traslado de la funcionaria de comunicacion de la persidencia ejecutiva de Icop Yerling Vega desde el hotel manglares hacia costa de pajaros para trasladarse hacia Isla Chira realizandndo trabajos encomendados por la presidencia ejecutiva de Incop y luego hacia caldera hora entrada 04:53am hora retorno 16:00pm pago de taxi de mi casa de habitacion en Fray Casiano hacia Caldera 13,259kph tiquete folio #001689 esta liquidacion sostituye la #40762 lugar de residencia Fray Casiano</t>
  </si>
  <si>
    <t>Miercoles 11/12/2024 traslado a San Jose con la Lic Adriana Chavarria en el segundo circuito judicias a las oficinas de Incop S.J para dejar requisicion de la presidencia Ejecutiva y a la ferreteria epa Escazu para realizar compra del dep Legal hora salida 06:50am hora retorno 14:20pm lugar residencia Fray Casiano</t>
  </si>
  <si>
    <t>Lunes 16/12/2024 Traslado de personal de Puntarenas Roble hacia caldera hora de entrada 07:00am hora llegada 08:00am lugar residencia Fray Casiano,Martes 17/12/2024 traslado de personal de Puntarenas Roble hacia Caldera hora entrada 07:00am hora llegada 08:00am lugar de residencia Fray Casiano,Miercoles 18/12/2024 traslado de personal de Puntarenas Roble hacia Caldera hora entrada 07:00am hora llegada 08:00am lugar residencia Fray Casiano,Jueves 19/12/2024 traslado de personal de Puntarenas Roble hacia Caldera hora entrada 07:00am hora llegada 08:00am lugar de residencia Fray Casiano,viernes 20/12/2024 traslado de personal de Puntarenas Roble hacia Caldera hora entrada 07:00am hora llegada 08:00amlugar residencia Fray Casiano</t>
  </si>
  <si>
    <t>Sub total Mauro Bustos Fallas</t>
  </si>
  <si>
    <t>E-0455 - VANESSA CHAMBERS VARGAS</t>
  </si>
  <si>
    <t xml:space="preserve">Pago de servicio de taxi el día martes 08 de octubre, por encontrarme laborando hasta las 22:00  hrs en la oficina de Servicios Generales, ya que a esa hora no hay facilidad de transporte de servicio público, y no habían choferes disponibles en la USG monto del servicio 10.635,00 Colones._x000D_
Residencia: Juanito Mora, Barranca._x000D_
</t>
  </si>
  <si>
    <t>Pago de servicio de taxi el día lunes 14 de octubre, por encontrarme laborando hasta las 20:00  hrs en la oficina de Servicios Generales, ya que a esa hora no hay facilidad de transporte de servicio público, monto del servicio 9.665,00 Colones, residencia Barranca, Juanito Mora.</t>
  </si>
  <si>
    <t>Liquidación por Pago de servicio de taxi jueves 31 de octubre, por encontrarme laborando hasta las 22:00 hrs en la oficina de Servicios Generales, ya que a esa hora no hay facilidad de transporte de servicio público, monto del servicio 10.015,00 colones, factura 2435, total de kilómetros recorridos 11.8.  Sustituye la 40540.</t>
  </si>
  <si>
    <t>Liquidación por Pago de servicio de taxi martes 04 de noviembre, por encontrarme laborando hasta las 20:33 hrs en la oficina de Servicios Generales, ya que a esa hora no hay facilidad de transporte de servicio público, monto del servicio 10.315,00 colones. factura 2537, total de kilómetros recorridos 11.8.  Sustituye la 40558</t>
  </si>
  <si>
    <t>Liquidación por Pago de servicio de taxi miércoles 05 de noviembre, por encontrarme laborando hasta las 20:19 hrs en la oficina de Servicios Generales, ya que a esa hora no hay facilidad de transporte de servicio público, monto del servicio 10.045,00 colones. factura 2571, total de kilómetros recorridos 11.9</t>
  </si>
  <si>
    <t>Liquidación por Pago de servicio de taxi el 24 de octubre, por encontrarme laborando hasta las 20:03 hrs en la oficina de Servicios Generales, ya que a esa hora no hay facilidad de transporte de servicio público, monto del servicio 10.305,00 colones. factura 2260, total de kilómetros recorridos 12.2.  Sustituye la 14545</t>
  </si>
  <si>
    <t>Liquidación por Pago de servicio de taxi el 15 de octubre, por encontrarme laborando hasta las 20:04 hrs en la oficina de Servicios Generales, ya que a esa hora no hay facilidad de transporte de servicio público, monto del servicio 9.695,00 colones. factura 2034, total de kilómetros recorridos 11.5.  Sustituye la 14565</t>
  </si>
  <si>
    <t>Liquidación por Pago de servicio de taxi el 21 de octubre, por encontrarme laborando hasta las 19:50 hrs en la oficina de Servicios Generales, ya que a esa hora no hay facilidad de transporte de servicio público, monto del servicio 10.595,00 colones, factura 2190, total de kilómetros recorridos 12.6,   sustituye la 14566</t>
  </si>
  <si>
    <t>Liquidación por Pago de servicio de taxi el 07 de noviembre, por encontrarme laborando hasta las 21:57 hrs en la oficina de Servicios Generales, ya que a esa hora no hay facilidad de transporte de servicio público, monto del servicio 10.165,00 colones. factura 2652, total de kilómetros recorridos 12.</t>
  </si>
  <si>
    <t>Liquidación por Pago de servicio de taxi el 22 de octubre, por encontrarme laborando hasta las 21:06 hrs en la oficina de Servicios Generales, ya que a esa hora no hay facilidad de transporte de servicio público, monto del servicio 10.055,00 colones, factura 2206, total de kilómetros recorridos 11.9,   sustituye la 14544.</t>
  </si>
  <si>
    <t>Liquidación por Pago de servicio de taxi  del 11 de noviembre, por encontrarme laborando hasta las 18:00 hrs en la oficina de Servicios Generales, ya que a esa hora no hay facilidad de transporte de servicio público, monto del servicio 9.225,00 colones. factura 2778, total de kilómetros recorridos 10.9.</t>
  </si>
  <si>
    <t>Sub total Vanessa Chambers Vargas</t>
  </si>
  <si>
    <t>E-0670 - SANDRA RAMIREZ OBREGÓN</t>
  </si>
  <si>
    <t>10/04/2024 Traslado de de la funcionaria Shirley C a oficinas de incop San José  se cobra los peajes ya que el dipositivo Quick Pass estaba dañado salida 9:00 am llegada 12:05 pm,11/04/2024 entrada 06:40 am llegada 07:50am, traslado de funcionarios de puntarenas a caldera 12/04/2024 entrada 06:35 llegada 07:50am traslado e funcionarios de puntarenas a caldera,13/04/2024 entrada 07:45 salida 14:53 atencion de crucero en terminal de puntarenas 15/04/2024 entrada 07:15am salida 15:50pm atencion de crucero en terminal en puntarenas 16/04/2024 entrada 06:35am llegada 07:45 traslado de personal de puntarenas a caldera 17/04/2024 entrada 06:30am llegada 07:50 traslado de puntarenas a caldera con personal de incop 18/04/2024 entrada 06:30am llegada 07:55am traslado de personal de incop de puntarenas a caldera 19/04/2024 entrada 06:30 llegada 07:50am traslado de personal de puntarenas a caldera, mi lugar de residencia es Barranca Manuel Mora, se justifica este tramite via correo de mi jefatura</t>
  </si>
  <si>
    <t>En atencion del crucero en terminal de puntarenas el dia 20/04/2024 , mi lugar de residencia es Barranca, Manuel Mora</t>
  </si>
  <si>
    <t>atencion de crucero en el muelle de puntarenas, siendo que mi lugar de residencia es manuel mora barranca ,</t>
  </si>
  <si>
    <t>MIERCOLES 01/05/2024 TRASLADO AL MUELLE DE CRUCERO PUNTARENAS PARA REALIZAR TRABAJO CON EL TRENSITO EN EL CRUCERO ISLAN PRINCES HORA DE ENTRADA 08:20AM HORA SALIDA 18:00PM LUGAR RESIDENCIA BARRANCA MANUEL MORA  JUEVES 02/05/2024 TRASLADO AL MUELLE DE QUEPOS CON EL ING  ESTEVAN MAYORGA PARA REALIZAR INSPECCION DE RUTINA HORA ENTRADA 08:00AM  HORA SALIDA 17:10PM  LUGAR DE RESIDENCIA BARRANCA MANUEL MORA  VIERNES 03/05/2024 TRASLADO A SAN JOSE CON LA DIRECTORA DE PLANIFICACIONN NATHALIA ALVARES PARA ASISTIR A REUNION EN CASA PRESIDENCIAL ZAPOTE HORA DE ENTRADA 05:31AM HORA DE RETORNO 18:30PM LUGAR DE RESIDENCIA BARRANCA MANUEL MORA.</t>
  </si>
  <si>
    <t>TRASLADO AL SEÑOR JEISON CARRANZA .V UNA REUNION EN PRESIDENCIA INCOP DE SAN JOSE HORS DE DSLIDA 02:57AM HORA DE RETORNO 08;00AM PAGO DE TAXI DE BARRANCA MANUEL MORA HACIA CALDERA TIQUETE #17775</t>
  </si>
  <si>
    <t>Hora de salida de la gira 02:59 am recoger a la señora Viviana Moscoso en su casa de habitación y nos dirigimos a  INCOP de San José  y se recoge a la señora Silvia Kohkemper y nos venimos a Puntarenas en el Barrio el Carmen Plaza Monserrat y después  nos dirigimos al Puente de  Mata Limóny luego la fui a dejar a INCOP en San José, y de INCOP en San José trasladé al señor Jeison Carraza y a la señora Viviana Moscoso, ambos los deje en su casa de habitación. La salida de casa de Habitación en Manual Mora en Barranca fue a las 02:59 y por la hora no hay servicios de bus se tuvo que pagar Taxi, placa No. TP 296 a las 02:50 a.m y Recibo No. 17807 de fecha 14/05/2024 hacia Puntarenas para recoger el vehículo institucional.</t>
  </si>
  <si>
    <t>Traslado al señor Jeison Carranza y Viviana Moscoso a Reunión en INCOP San José, saliendo de mi casa de habitación en Manuel Mora en Barranca Puntarenas y hasta Recoger el carro en la JPT en Puntarenas, por la hora se tuvo que pagar taxi placa No. TP296, Recibo No. 17865  fecha 16-05-2024, hora inicio de viaje 04:05 am, hora fin de viaje 04:18 am., por un monto de 9.440.</t>
  </si>
  <si>
    <t>SE RECOGE AL SEÑOR JORGE RIOS EN SU CASA DE HABITACION, HORA 06:00 AM NOS DIRIJIMOS A SAN JOSE A UNA REUNION SALON  PLAZA ANTARES  HORA DE REGRESO 16:11 PM.</t>
  </si>
  <si>
    <t>LUNES 27/05/2024 TRASLADO A LAS OFICINAS DE INCOP SAN JOSE CON LOS FUNCIONARIOS DE LA UNINIDAD TECNICA ING JEISON CARRANZA PARA ASISTIR A REUNION EN EN INCOP S.J PAGO DE TXIDE MANUEL MORA BARRANCA HACIA PUNTARENAS ESTA LIQUIDACION SOSTITUYE LA #39358 LUGAR DE RESIDENCIA MANUEL MORA BARRANCA</t>
  </si>
  <si>
    <t>MARTES 28/05/2024 TRASLADO A SAN JOSE A LAS OFICINAS DE INCOP PARA CON LOS FUNCIONARIOS DE LA UNIDAD TECNICA ING JEISON CARRANZA Y FISCALIZACION VIVIANA MOSCOSO HORA DE SALIDA 04:35AM HORA RETORNO 20:17PM PAGO DE TAXI DE MANUEL MORA BARRANCA HACIA PUNTARENAS LUGAR DE RESIDENCIA MANUEL MORA BARRANCA TIQUETE TAXI #18278 ESTA LIQUIDACION SOSTITUYE  # 39358</t>
  </si>
  <si>
    <t>TRASLADO AL SEÑOR JUAN ARIEL A SAN JOSE A UNA REUNION INCOP DE SAN JOSE  MIERCOLE 29-5-2024 HORA DE SALIDA  05:49  HORA DE LLEGADA  13:00</t>
  </si>
  <si>
    <t>LUNES 20/05/2024 TRASLADO DE PERSONAL DE PUNTARENAS ROBLE HACIA CALDERA HORA DE ENTRADA 06:30AM HORA LLEGADA 08:00AM MARTES 21/05/2024 TRASLADO DE PERSONAL DE PUNTARENAS ROBLE HACIA CALDERA HORA DE ENTRADA 06:30AM HORA LLEGADA 08:00AM MIERCOLES 22/05/2024 TRASLADO DE PERSONAL DE PUNTARENAS ROBLE HACIA CALDERA HORA ENTRADA 06:30AM HORA DE LLEGADA 08:00AM JUEVES 23/05/2024 TRASLADO DE PERSONAL DE PUNTARENAS ROBLE HACIA CALDERA HORA DE ENTRADA 06:30AM HORA LLEGADA 08:00AM VIERNES 24/05/2024 TRASLADO DE PERSONAL DE PUNTARENAS ROBLE HACIA CALDERA HORA DE ENTRADA 06:30AM HORA LLEGADA 08:00AM LUGAR DE RESIDENCIA MANUEL MORA BARRANCA</t>
  </si>
  <si>
    <t xml:space="preserve">VIERNES 31/05/2024 TRASLADO A PLAZA ANTARES EN SAN JOSE CON FUNCIONARIO JORGE RIOS PARA ASISTIR A CAPACITACIÓN 05:34 AM HORA SALIDA, HORA DE LLEGADA 16:59 PM LUGAR RESIDENCIA BARRANCA MANUEL MORA._x000D_
TRASLADO EN TAXI DE INCOP SAN JOSE A PURDY TRABAJO EN LA URUCA, CON INSTRUCCIÓN DE LA JEFATURA DE USG,   INDICO QUE POR SEGURIDAD POR LO COMPLICADO DE LAS RUTAS, YA QUE DEBIA RECOGER A DON JORGE A LAS 14:00 HRS , EN PLAZA ANTARES. Y DEBIAMOS ENTREGARLE UN VEHICULO A PRESIDENCIA POR QUE EL VEHICULO DE PRESIDENCIA SE LE DEBE REALIZAR UN AVALUO, QUE TOMARA UN TAXI DE INCOP SAN JOSE A PURDY PARA QUE RETIRA EL VEHICULO 104-76 QUE SE ENCONTRABA EN MANTENIMIENTO PREVENTIVO. TAXI TSJ 878, DOCUMENTO #10963, MONTO 6.620,00 CLNS._x000D_
</t>
  </si>
  <si>
    <t>06/06/2024 entrada 4:00 salida 21:25 GIRA A SAN JOSE CON EL FUNCIONARIOS JASON CARRANZA Y VIVIANA MOSCOSO PARA TRASLADARLOS A REUNIONES EN SAN JOSE. SE SOLICITA TAXI PARA TRASLADO DE CASA DE HABITACION HACIA OFICINA DE INCOP EN CALDERA,NUMERO DE TAXI 296 Y NUMERO DE RECIBO 18603</t>
  </si>
  <si>
    <t>Traslado de los funcionarios Jeison Carranza y Viviana moscoso a reunion en oficinas de incop san José, se utiliza servicio de taxi a la hora de ingresar  por no haver servicio de bus a la hora de ingreso mi lugar de residencia es Barranca Manuel Mora, Puntarenas</t>
  </si>
  <si>
    <t>traslado de personal con microbus de puntarenas roble a incop caldera los siguientes dias,  dia 03/06/2024 entrada 06:43 llegada 07:50 , dia 04/062024 entrada 06:30 llegada 07:55, dia 05/06/2024 entrada 06:35 llegada 07:50 dia 07/06/2024 entrada 06:43 llegada 07:45. Residencia Manuel Mora, Barranca.</t>
  </si>
  <si>
    <t>Traslado a san jose con la funcionaria Luisa Tijerino a tramites en el banco nacional y setena, favor justificar con este tramite el #39489</t>
  </si>
  <si>
    <t>traslado del funcionario Jeison Carranza y Viviana moscozo a reunion en incop San Jose, se cobra servicio de taxi de manuel mora barranca por no contar con servicio de bus a la hora de ingresar</t>
  </si>
  <si>
    <t>Traslado a oficinas de incop San Jose a los funcionarios Jeison Carranza y Viviana Moscozo</t>
  </si>
  <si>
    <t>Trasladar al señor Jeison Carranza Villalobos, Víctor Morales Figueroa y Viviama Moscoso, recogiendo a cada uno en su casa de habitación en Esparza y Desmonte Orotina para trasladarlos a la oficina de INCOP en San José.</t>
  </si>
  <si>
    <t>Traslado de personal de puntarenas a caldera los siguientes dias, el dia 02/07/2024 entrada 06:26 llegada 08am dia 03/07/2024 entrada 06:36 llegada 08am dia 04/07/2024 entrada 06:32 llegada 08am dia 05/07/2024 entrada 06:28 llegada 08am se recuerda que mi lugar de residencia es manuel mora barranca</t>
  </si>
  <si>
    <t>TRASLADO ALA SEÑORA LUISA TIGERINO A SAN JOSE  SALIMOS DE CALDERA  HORA 8:30 HORA DE LLEGADA 15:30</t>
  </si>
  <si>
    <t>DIA 15/7/2024 COBRO DESAYUNO DELA MICROBUS HORA DE SALIDA 06:27 PUNTARENAS HORA DE LLEGA A CALDERA  7:55 RESIDENCIA BARRANCA, MANUEL MORA</t>
  </si>
  <si>
    <t>TRASLADO DE PERSONAL PUNTARENAS Y ROBLE Y PURTO CALDERA  FECHA 18/7/24  HORA 06:36 am LLEGADA 7:55 am FECHA 19/7/24  HORA 06:28 am LLEGADA 7:59 MI LUGAR DE RECIDENCIA MANUEL MORA BARRANCA</t>
  </si>
  <si>
    <t>SE RECOGIO AL SEÑOR JEISON CARRAZA EN SU CASA  Y A LA SEÑORA VIVIANA MOSCOSO   FECHA 22/7/2024  HORA DE SALIDA  04:27 AM  SE SOLICITA TAXI  PLACA TP 689  NUMERO DE RECIBO 2204 PARA PODER LLEGAR EL PUERTO CALDERA Y RECOGER EL CARRO</t>
  </si>
  <si>
    <t>Ateder gira a Nicoya Guanacaste con el señor Presidente Ejecutivo, para gira de Consejo de Gobierno, saliendo el 24/07/2024 de Puerto Caldera a las 6 am para recogerlo  en su casa de habitación en San José y terminando la gira el 26/07/2024 dejandolo en su casa de Habitación y regresando a Puntarenas, se cobra hospedaje y los viaticos respectivos (Desayuno-Almuerzo-Cena)</t>
  </si>
  <si>
    <t>Traslado a INCOP San José a Disposición del señor Presidente Ejecutivo los días 30-31 de julio y el 01 de agosto 2024, por la hora de salida se tuvo que pagar TAXI de la casa de habitación en Manuel Mora Barranca hacia Caldera, hora de entrada 04:02 am, recibo numero 2434, pago de hospedaje de dos días GAUDY S B Y M SOCIEDAD ANONIMA según factura Elec 0822 por un monto de 45,200.00 colones</t>
  </si>
  <si>
    <t>Traslado a san jose a disposicion del presidente ejecutivo iniciando dia 07/08/2024 entrada 04am salida 20:27 dia 08/09/2024 entrada 05:20am salida 20:47 09/08/2024 entrada 08am salida 16:55. se cobra servicio de taxi de manuel mora a caldera por no contar con servicio de bus a la hora de ingresar, favor justificar con este tramite el #39854.</t>
  </si>
  <si>
    <t>MICROBUS DIA LUNES 19/8/2024 HORA SALIDA 06:34am HORA DE LLEGADA 7:50am TRASLADO DE PERSONAL PUNTARENAS Y EL ROBLE Y NOS DIRIJIMOS PUERTO CALDERA</t>
  </si>
  <si>
    <t>TRASLADO DE PERSONAL EN LA MICRUBUS DE PUNTARENAS Y Y ROBLE Y NOS DIRIJIMOS PUERTO CALDERA FECHA MARTES 6/8/24 HORA DESALIDA 06:55am LLEGADA 07:55  LUNES 12/8/24 SALIDA 06:50 LLEGADA 07:50 MARTES 13/8/24 SALIDA 06:25 amLLEGADA 07:51am MIERCOLES 14/8/24 SALIDA 06:35am LLEGADA 07:55am VIERNES 16/8/24 HORA SALIDA 06:35am HORA DE LLEGADA 07:50am ESTA LIQUIDACION SUSTITULLE LA NUMERO 14338</t>
  </si>
  <si>
    <t>FECHA 21/08/24 FUI A DEJAR EL CARRO PLACA 104-76 A SAN JOSE A INCOP HORA DE LLEGADA  AL PUERTO CALDERA 14:50 PM</t>
  </si>
  <si>
    <t>TRASLADO EL DIA 23/08/24  HORA DE SALIDA  9 :00 am  PARA IR A SAN JOSE A INCOP PARA RECOGER UNAS CAMISAS  DE LA JUNTA DIRECTIVA  HORA DE LLEGADA CALDERA 14:50 PM</t>
  </si>
  <si>
    <t>TRASLADO A LA FUNCIONARIA IRIS CALVO  AL ARCHIVO NACIONAL DE SAN JOSE</t>
  </si>
  <si>
    <t>TRASLADO AL SEÑOR JEISON CARRANZA A UNA REUNION INCOP DE SAN JOSE HORA DE SALIDA 9:30AM  HORA DE LLEGADA 17:56 PM</t>
  </si>
  <si>
    <t>TRASLADO DE FUNCIONARIOS DE LA MICROBUS DE PUNTARENAS Y EL ROBLE Y NOS DIRIJIMOS PUERTO CALDERA  HORA DE SALIDA 06:36am HORA DE LLEGADA 07:50am SUSTITUYE 39991</t>
  </si>
  <si>
    <t>TRASLADO DE PERSONAL DELA MICRUBUS PUNTARENAS Y EL ROBLE Y NOS DIRIJIMOS PURTO CALDERA FECHA 30/8/2024 VIERNES SALIDA 06:31am LLEGADA 7:50am FECHA 2/9/2024 LUNES SALIDA 06:50am LLEGADA 7:49am FECHA 3/9/2024 MARTES SALIDA 06:30am LLEGADA 7:50am  FECHA 4/9/2024 MIERCOLES SALIDA 06:26am LLEGADA 7:48 FECHA 5/9/2024 JUEVES SALIDA 06:29am LLEGADA 7:55am</t>
  </si>
  <si>
    <t>TRASLADO DE FUNCIONARIA ALA SEÑORA LUISA TIJERINO SANCHES A SAN JOSE AL BCCR RETIRO CERTIFICADO  FECHA 3/9/2024 HORA DE SALIDA 09:00am HORA DE LLGADA 14:33pm    LA SIGUENTE FECHA  04/9/2024 TRASLADE ALA SEÑORA SHIRLY MARIA C  SAN JOSE  ALA SABANA TIBAS  HORA DE SALIDA 08:00am HORA DE LLEGADA 14:30</t>
  </si>
  <si>
    <t>TRASLADO DE FUNCIONARIO DE PUNTARENAS Y EL ROBLE Y NS DIRIJIMOS PUERTO CALDERA  FECHA 6/9/24  HORA DE SALIDA 06:05am HORA LLEGADA 7:50am  ESE MISMO DIA TRASLADE  ALA SEÑORA LUISA TIJERINO  A SAN JOSE  BANCO SENTRAL Y FUIMOS A SETENA HORA DE SALIDA  8:30am HORA DE LLEGADA 16:50 pm</t>
  </si>
  <si>
    <t>ME TRASLADE A SAN JOSE  A RECOGER AL SEÑOR ALBANY GAMBOA JIMENES  PRA TRAERLO  A PUNTARENAS  A UNA REUNON DE GOBIERNO FECHA 08/9/2024 HORA DE SALIDA  05:30am HORA DE LLEGADA 15:32PM SUSTITUYE 40048</t>
  </si>
  <si>
    <t>Traslado de personal de incop de puntarenas a caldera los siguientes dias , 06/09/2024 entrada 06:05am salida 07:45am ,10/09/2024 entrada 06:33am llegada 07:50am, 11/09/2024 entrada  06:32am llegada 07:48am, 12/09/2024 entrada 06:30am llegada 07:55am</t>
  </si>
  <si>
    <t>Traslado de asesor de presidencia ejecutiva de Incop  San Jose a puntarenas para tramites de consejo de gobierno y viseversa</t>
  </si>
  <si>
    <t>Traslado del funcionario Ing. Esteban Mayorga a terminal de Muelle de Quepos</t>
  </si>
  <si>
    <t>Traslado de la funcionaria Katherine Montenegro a terminal de Muelle de quepos</t>
  </si>
  <si>
    <t>TRASLADO DE FUNCIONARIO A SAN JOSE  INCOP AL SEÑOR MIGUEL RAMIREZ V   PARA TRASLADAR UN EQUIPO DE COMPUTO  HORA DE SALIDA  5:30am   HORA DE LLEGA 19:07pm</t>
  </si>
  <si>
    <t>TRASLADO DE FUNCIONARIO DELA MICROBUS DE PUNTRENAS Y EL ROBLE Y NOS DIRIJIMOS  PUERTO CALDERA FECHA 23/9/2024 HORA 06:31am LLEGADA 07:50am  FECHA 25/9/2024 HORA 06:37am LLEGADA 07:49am</t>
  </si>
  <si>
    <t>TRASLADO DE PERSONAL DELA MICROBUS Y DE PUNTARENA Y EL ROBLE Y NOS DIRIJIMOS  PUERTO CALDER26/9/2024 HORA DE SALIDA 06:37am HORA DE LLEGADA 07:50am FECHA 27/9/2024 HOLA SALIDA 06:42am  FECHA 30/9/2024 ME PUSE DE ESPOCION  EN LA JUNTA DE PROMOTORA  ACTO SOLEMENDEL CONSEJO DE GOBIERNO  LLEGADA  A CALDERA HORA 14:45pm</t>
  </si>
  <si>
    <t>TRASLADO DE FUNCIONARIOS A SAN JOSE DE INCOP  A UNA REUNION SELES RECOGIO EN CASA DE HABITACION DEDE CADA UNO AL SEÑOR JEISON CARRANZA Y ALA SEÑORA KIMBERLY AGUERO  FECHA 01/10/2024 HORA DE SALIDA 05:47am HORA DE LLEGADA 18:01pm SUSTI. 40265</t>
  </si>
  <si>
    <t>MARTES 02/10/2024 TRASLADO DE LAS JEFA DE ULA U.S.G MBA IRIS CALVO Y LA FUNCIONARIA DE LA MISMA UNIDA VANESA CHANBER A SUS CASAS DE HABITACION EN MATA LIMON Y JUANITO MORA BARRANCA PAGO DE TAXI DE CALDERA A MANUEL MORA BARRANCA HORA SALIDA 21:33PM ESTA LIQUIDACION SOSTITUYE LA # 40269 LUGAR DE RESIDENCIA MANUEL MORA BARRANCA</t>
  </si>
  <si>
    <t>COBRO DE TAXI  EL DIA 04/10/2024   HORA DE ENTRADA 08:00 am  HORA DE SALIDA  22:19 pm  TAXI TP 689 NUMERO DE RECIBO #1779   SE OCUPO  EL TAXI POR MOTIBO  DELA  HORA DE SALIDA  EN CALDERA  POR ESPERAR LAS FUNCIONARIA  IRIS CALVO Y VANESSA CHANVER</t>
  </si>
  <si>
    <t>TRASLADO DE FUNCIONARIOS DE LA MICRUBUS  DE PUNTARENAS   Y EL ROBLE Y NOS DIRIJIMOS PUERTO CALDERA   FECHA 14/10/2024 HORA SALIDA  06:58am HORA LLEGADA  07:50am FECHA 15/10/2024 HORA DE SALIDA  06:26am HORA DE LLEGADA 07:55am FECHA 16/10/2024 HORA DE SALIDA 06:36am HORA DE LLEGADA 07:50am FECHA 17/10/2024 HORA DE SALIDA 06:26am HORA DE LLEGADA 07:55am FECHA 18/10/2024 HORA DE SALIDA 06:13 am HORA DE LLEGADA 07:55am  RESIDENCIA: BARRANCA</t>
  </si>
  <si>
    <t>TRASLADO DE FUNCIONARIA SHIRLEY MARIA CARRILLO ANGULO  NOS DIRIJIMOS   A SAN JOSE PARA ENTREGA DE DOCUMENTOS A DIVERSAS PERSONAS  LUGAR SANTO DOMINGO DE HEREDIA  CHAGUITE DE PUNTARENAS HORA DE SALIDA 09:00am DE CALDERA  HORA DE LLEGADA  15:35pm EN CALDERA</t>
  </si>
  <si>
    <t>TRASLADO DE FUNCIONARIO CON LA MIGROBUS DE PUNTARENAS Y EL ROBLE Y NOS DIRIJIMOS PUERTO CALDERA  FECHA 31/10/2024 HORA DE SALIDA 06:27am HORA DE LLEGADA 07:55am  FECHA 1/11/2024 HORA DE SALIDA 06:27am HORA DE LLEGADA 07:59am Residencia Barranca</t>
  </si>
  <si>
    <t>TRASLADO DE FUNCIONARIS PARA LLEVARLOS A SAN JOSE LUGAR OJO  DE AGUA  Y INSTALACIONES  DEL MICITT AL SEÑORA IRIS CALVO Y AL SEÑOR MIGUEL RAMIREZ CADA FUNCIONARIO LOS RECIGUI EN CASA DE HABITACIONES DES PUES  SE DEJAN EN  CADA LUGAR  QUE SE RECOGUIERON    YO LA SEÑORA SANDRA RAMIREZ OBREGON  OCUPE TAXI POR MOTIVO DE SALIDA EN CALDERA  QUE ESA HORA NO HAY COMO SALIR DE PUERTO CALDERA  TAXI TP 689  KM RECORRIDOS 10.1 TOTAL 8535   SUSTITUYE LA 14558  NUMERO DE RECIBO 2394</t>
  </si>
  <si>
    <t>TRASLADO DE FUNCIONARIOS  DELA MIGROBUS DE PUNTARENAS  Y EL ROBLE Y NOS DIRIJIMOS PUERTO CALDERA  FECHA 4/11/2024 LUNES HORA DE SALIDA 06:21am HORA DE LLEGADA 07:50am FECHA 05/11/2024 MARTES HORA DE SALIDA 06:23am HORA DE LLEGADA 07:55am FECHA 06/11/2024 HORA DE SALIDA 06:22am HORA DE LLEGADA 07:50am FECHA 07/11/2024  HORA DE SALIDA 06:31am HORA DE LLEGADA 07:50 FECHA 08/11/2024 HORA DE LLEGADA 07:55</t>
  </si>
  <si>
    <t>GIRA TERMINAL DE GOLFITO  CON LA FUNCIONARIA  KHATERINE  MONTENEGRO  SALIDA EL DIA 08/10/2024 ENTRADA 05:43 SALIDA 21:00pmTRAMITES TERMINAL DE GOLFITO 09/10/2024  ENTRADA 06:00am SALIDA 20:05pm VICITA TERMINAL DE GOLFITO Y RETORNO A CALDERA  YO LA  SEÑORA SANDRA  TUVE QUE PEDIR  UN SERVICIO DE TAXI  POR MOTIVO QUE NO HAY TRASPORTE DE BUS  PLACA DE TAXI TP689 RECIBO 1911 KM RECORRIDO 10.8   TOTAL PAGO TAXI 9805 SUSTITUYE LA 40602</t>
  </si>
  <si>
    <t>TRASLADO AL FUNCIONARIO AL SEÑOR JORGE RIOS CASA DE HAVITACION Y RETORNO  PARA LLEVARLO A UNA CAPACITACIONES  HOTEL RADISSON   Y DEPUES  LLEVARLO  A OFICINA  DE INCOP SAN JOSE</t>
  </si>
  <si>
    <t>Gira a San José, INCOP, Presidencia con Flander Salas Salazr, Cindy Masis y Rosmery Fallas, se requirió el  servicio Público (taxi) desde Manuel Mora hasta Caldera, salida el 19-11-024 a las 3:53 regreso el 19-11-2024 a las 16:00.</t>
  </si>
  <si>
    <t>GIRA A TERMINAL DE GOLFITO CON  EL FUNCIONARIO FLANDER SALAS,ENTRADA 05:46 Y SALIDA 16:22,GIRA DE GOLFITO A TERMINAL DE QUEPOS CON EL FUNCIONARIO FLANDER SALAS,ENTRADA 05:45 Y SALIDA 16:22 SE REALIZA HOSPEDAJE EN  HOTEL SJO GROCERY LEASING SA.FACTURA #50620112400310125533700100001010000007216109266803 PUERTO GOLFITO SUSTITUYE 40716</t>
  </si>
  <si>
    <t>GIRA DEL FUNCIONARIO JORGE RIOS  SE RECOGE  EN CASA DE HAVITACION  Y NOS DIRIJIMOS A UNA CAPACITACION EN SAN JOSE HOTEL RADISSON Y LUEGO NOS DIRIJIMOS OFICINA DE INCOP DE SAN JOSE  HORA DE SALIDA  DE PUERTO CALDERA 05:37  HORA DE LLEGADA 18:31 EN LA JUNTA DE PROMOTORA  EN PUNTARENAS</t>
  </si>
  <si>
    <t>SERECOGE FUNCIONARIOS EN CASA DE HAVITACION PARA TRASLADARLO A SAN JOSE  CONTRALORIA GENERAL  SEÑORA REBECA VARELA Y SHIRREY CARRILLO  TAMBIEN  SEÑORA KAHTERINE BILLALOBOS  YO LA SEÑORA SANDRA RAMIREZ  OCUPE TAXI PARA TRASLADARME  A PUERTO CALDER  PARA RECOGER EL  CARRO  POR MOTIVO QUE  ES DE MADRUGADA  TAXI TP689  RECIBO NURO 3683 KILOMETRAGE RECORRIDOS 12.2 TOTAL PAGO 10255</t>
  </si>
  <si>
    <t>TRASLADO DE FUNCIONARIOS DE PUNTARENAS Y EL ROBLE NOS DIRIJIMOS PUERTO CALDER   LES EN DICO LOS DIA  LUNES 9/12/2024 HORA ENTRADA 07:00  HORA LLEGADA 7:50 MARTES 10/12/2024 HORA ENTRADA 07:00 HORA LLEGADA 7:55 MIERCOLES 11/12/2024 HORA ENTRADA 07:00 HORA LLEGADA 7:50 JUEVES 12/12/2024 HORA ENTRADA 07:00 LLEGADA 07:59  VIERNES 13/12/2024 HORA DE SALIDA 07:00 HORA LLEGADA 07:53    EL DIA  JUEVES  12/12/2024 SE COBRA EL AL MUERZO  POR MOTIVO QUE YO LA SEÑORA SANDRA RAMIREZ ME TOCO IR ADEJAR ALOS FUNCIONARIOS MIGUEL ARTAVIA Y TAMBIEN YERLING VEGA  A ELLOS SERECOGUIO EN EL MUELLE DE INCOPESCA EN PUNTARENAS  Y FUEGO  NOS DIRIJIMOS  ALAS OFICINA DE SAN JOSE INCOP</t>
  </si>
  <si>
    <t>Sub total Sandra Ramirez Obregon</t>
  </si>
  <si>
    <t>Total Servicios Generales</t>
  </si>
  <si>
    <t>E-0091 - ROBERTO AGUILAR ABARCA</t>
  </si>
  <si>
    <t>se realiza sustitucion de la liquidación No. 13909 (38765) del 14 de marzo del 2024, en relación al adelanto de viaticos realizado para efectuar gira al Muelle de Quepos y Muelle de Golfito, esto para realizar actividades del programa de bandera azul.</t>
  </si>
  <si>
    <t>Viaticos  7 de agosto del 2024, por participar en curso Reajuste de Precio en el Colegio de Ciencias Economicas en San Pedro Montes de Oca, San Jose</t>
  </si>
  <si>
    <t>Viaticos  31 de julio del 2024, por participar en curso Reajuste de Precio en el Colegio de Ciencias Economicas en San Pedro Montes de Oca, San Jose</t>
  </si>
  <si>
    <t>Cobro de Taxi, del aeropuerto Juan Santamaria a casa de habitación en Barrio Lujan , San jose. Esto se realiza considerando que se viene de viaje del extranjero en gira oficial del INCOP y se traia un equipo  de computo institucional numero de placa 9834 y como era de noche se debe proteger. traslado de un total de 19.39 km segun tiquete de taximetro No. TA 750</t>
  </si>
  <si>
    <t>sustituye a la liquidación No. 40770, Realiza actividades de trabajo el dia 26 de noviembre en Junta Promotora de Turismo en Puntarenas, esto realizando la planificación y ejecución de la actividades de Reunión de Pre Oferta de la Licitación Internacional de Concesión de Puerto Caldera. Se cobra viatico dado que el lugar de residencia de Roberto Aguilar es Sabanilla, Montes de Oca, San Jose.</t>
  </si>
  <si>
    <t>sustituye a la liquidación No. 40769 ,Realiza actividades de trabajo el 25 en Junta Promotora de Turismo en Puntarenas, esto realizando la planificación y ejecución de la actividades de Reunión de Pre Oferta de la Licitación Internacional de Concesión de Puerto Caldera.. Se cobra viatico dado que el lugar de residencia de Roberto Aguilar es Sabanilla, Montes de Oca, San Jose.</t>
  </si>
  <si>
    <t>Sub total Roberto Aguilar Abarca</t>
  </si>
  <si>
    <t>E-0616 - JORGE RIOS CORONADO</t>
  </si>
  <si>
    <t>Traslado para recibir capacitación “jurisprudencia de contratación administrativa en el salón de eventos pasa Antares. Lugar a visitar: San
pedro de Montes de Oca San Jose Se traslada al señor Jorge Rios Coronado funcionario de proveeduría. Hora de salida 06:00 am
(Saliendo de mi casa de habitación) Hora de regreso a las 16:00 horas. Esta liquidacion sustituye a la liquidacion numero 39220.</t>
  </si>
  <si>
    <t>Traslado para recibir capacitación “jurisprudencia de contratación administrativa en el salón de eventos pasa Antares. Lugar a visitar: San_x000D_
pedro de Montes de Oca San Jose Se traslada al señor Jorge Rios Coronado funcionario de proveeduría. Hora de salida 06:00 am_x000D_
(Saliendo de mi casa de habitación) Hora de regreso a las 16:00 horas</t>
  </si>
  <si>
    <t>Traslado para recibir capacitación “jurisprudencia de contratación administrativa en el salón de eventos pasa Antares. Lugar a visitar: San pedro de Montes de Oca San Jose Se traslada al señor Jorge Rios Coronado funcionario de proveeduría. Hora de salida 06:00 am (Saliendo de mi casa de habitación) Hora de regreso a las 16:00 horas. se reliza el viaje en taxi debido a que llevaba el equipo de la institución necesario para la capacitación placa # 09922 computadora laptop. esta liquidacion sustituye a la N° 14139 (39370).</t>
  </si>
  <si>
    <t>Traslado para recibir capacitación “jurisprudencia de contratación administrativa en el salón de eventos pasa Antares. Lugar a visitar: San
pedro de Montes de Oca San Jose Se traslada al señor Jorge Rios Coronado funcionario de proveeduría. Hora de salida 06:00 am
(Saliendo de mi casa de habitación) Hora de regreso a las 16:00 horas</t>
  </si>
  <si>
    <t>Por haber recibido capacitación “jurisprudencia de contratación administrativa 2024 Salón Zurqui 2-3 lugar  visitado San Jose Hotel Radisson, Hora de salida 06:00am (saliendo de mi casa de habitación) hora de regreso 16:00 hrs, fue el día 05-11-2024</t>
  </si>
  <si>
    <t>Por recibir capacitación “jurisprudencia de contratación administrativa 2024 Salón Zurqui 2-3 lugar San Jose Hotel Radisson, Al Señor Jorge Rios Coronado funcionario de proveeduría. salida 06:00am (casa de habitación) regreso 16:00 hrs, del día 12-11-2024, Sustituye 40656</t>
  </si>
  <si>
    <t>Por Traslado para recibir capacitación “jurisprudencia de contratación administrativa 2024 Salón Zurqui 2-3 lugar San Jose Hotel Radisson, Señor Jorge Rios Coronado funcionario de proveeduría. Hora 06:00am (casa de habitación) regreso 16:00 hrs, del día 19-11-2024</t>
  </si>
  <si>
    <t>Fui trasladado  para recibir capacitación “jurisprudencia de contratación administrativa 2024 Salón Zurqui 2-3 lugar San Jose Hotel Radisson,  Rios Coronado funcionario de proveeduría. regreso Hora 06:00am (casa de habitación) regreso 16:00 hrs, del día 26-11-2024</t>
  </si>
  <si>
    <t>Sub total Jorge Rios Coronado</t>
  </si>
  <si>
    <t>Total Proveeduría</t>
  </si>
  <si>
    <t>E-0078 - MIGUEL RAMIREZ VILLEGAS</t>
  </si>
  <si>
    <t>Visita técnica a la Terminal de Golfito para instalación y configuración de equipos de cómputo, estudios de rendimiento de internet, entre muchos otros aspectos técnicos. Se adjunta factura de hospedaje por correo electrónico.</t>
  </si>
  <si>
    <t>Asistencia técnica a la Junta Directiva del INCOP, efectuada el 16 de febrero, 2024, en la Plaza de Artesanía, Puntarenas. Saliendo de mi casa de habitación en Esparza.</t>
  </si>
  <si>
    <t>Asistencia técnica a la Junta Directiva del INCOP, efectuada el 23 de febrero, 2024, en la Plaza de Artesanía, Puntarenas. Saliendo de mi casa de habitación en Esparza.</t>
  </si>
  <si>
    <t>ASistencia técnica a la Junta Directiva realizada el pasado 5 de abril, 2024, en la Plaza de Artesanía en Puntarenas. Este movimiento sustituye el 38924.</t>
  </si>
  <si>
    <t>Asistencia técnica de la Junta Directiva, realizada en la Plaza de Artesanía en Puntarenas.</t>
  </si>
  <si>
    <t>Asistencia técnica a la Junta Directiva, realizada en la Plaza de Artesanía, Puntarenas.</t>
  </si>
  <si>
    <t>Asistencia técnica a la Junta Directiva en sesión realizada en la Plaza de Artesanía, Puntarenas.</t>
  </si>
  <si>
    <t>Asistencia técnica de la Junta Directiva en la Plaza de Artesanía, Puntarenas.</t>
  </si>
  <si>
    <t>Asistencia técnica a la Junta Directiva, en sesión realizada el pasado 21 de junio, 2024 en la Plaza de Artesanía, Puntarenas.</t>
  </si>
  <si>
    <t>Asistencia técnica a la Junta Directiva en la sesión realizada el pasado 12 de julio, en la Plaza de Artesanía, Puntarenas.</t>
  </si>
  <si>
    <t>Asistencia técnica a la Junta Directiva, realizada en Puntarenas (Plaza de Artesanía), el pasado 19 de julio, 2024.</t>
  </si>
  <si>
    <t>Asistencia técnica a la Junta Directiva, realizada en Puntarenas, la Plaza de Artesanía.</t>
  </si>
  <si>
    <t>Asistencia técnica a la Junta Directiva, en la Plaza de Artesanías, Puntarenas.</t>
  </si>
  <si>
    <t>Asistencia técnica a la Junta Directiva, en la Plaza de Artesanía, Puntarenas., Residencia: Esparza.</t>
  </si>
  <si>
    <t>Sustituye la liquidación 40125. Motivo de la gira a las Oficinas de INCOP en San José: visita técnica para instalación y configuración de equipos de usuario final, en Presidencia. Igual, revisión técnica de las condiciones climáticas del Centro de Datos en esa localidad.</t>
  </si>
  <si>
    <t>Asistencia técnica a la Junta Directiva, en la sesión realizada el viernes 20-09-24 en la Plaza de Artesanía, Puntarenas.</t>
  </si>
  <si>
    <t>Visita técnica a Golfito, para estudiar comportamiento de internet, mejoras funcionales y otras, relacionadas con la continuidad del negocio, entre otras.</t>
  </si>
  <si>
    <t>Asistencia técnica a la Junta Directiva y desarrollo de actividades en la Junta Promotora de Turismo y Antigue Capitanía, Puntarenas.</t>
  </si>
  <si>
    <t>Sesiones de trabajo convocadas por el MICITT, en sus instalaciones ubicadas en Zapote, San José, para desarrollar el estudio de madurez de la capacidad de ciberseguridad nacional.</t>
  </si>
  <si>
    <t>Entrega de equipo y configuración de sistemas institucionales a la Sra. Yerling Vega, compañera encargada de las Relaciones públicas del INCOP. En las oficinas de INCOP en San José.</t>
  </si>
  <si>
    <t>Asistencia técnica a la Junta Directiva realizada el pasado viernes 8 de noviembre, 2024, en la Junta Promotora de Turismo, Puntarenas.</t>
  </si>
  <si>
    <t>Sub total Miguel Ramirez Villegas</t>
  </si>
  <si>
    <t>E-0083 - AGATHA VANESSA ACUÑA MATARRITA</t>
  </si>
  <si>
    <t>Actividades de Ciberseguridad en Escazú, San José. Inspiring Inclusion, de CyberSec en Texas Tech University y YNV Tech Talent Summit 2024, el factor humano en Ciberseguridad en Hotel Real Intercontinental.</t>
  </si>
  <si>
    <t>Asistencia a Programa de Liderazgo Ciberseguridad. SAN JOSE, SAN PEDRO, UNIVERSIDAD LATINA. Los 3 días, todo el día. Gira inicia en SJ, por_x000D_
encontrarme en sitio, desde el día anterior. El hospeaje lo resolví personalmente, para evitar viajar cada dia desde muy temprano. Esta liquidación sustituye 13940 (38819), anulada por error presente al monento de hacer el reintegro.</t>
  </si>
  <si>
    <t>Asistencia a actividad de Tecnología, Centro de Convenciones. TECH DAY COSTA RICA. SAN JOSE.</t>
  </si>
  <si>
    <t>Asistencia a REPICA, San José, Hotel Crown Plaza. Salida desde San Miguel Barranca. Casa Hab.</t>
  </si>
  <si>
    <t>Sub total Agatha Acuña Matarrita</t>
  </si>
  <si>
    <t>E-0088 - ERICK GUSTAVO SABORIO BERGER</t>
  </si>
  <si>
    <t>Asistencia a Conferencia de Tecnología: TECH DAY - IT NOW - Connecta B2B en Centro de Convenciones en San José.</t>
  </si>
  <si>
    <t>Sub total Erick Saborio Berger</t>
  </si>
  <si>
    <t>Total T.I.</t>
  </si>
  <si>
    <t>E-0010 - BERNAL HERRERA CORDERO</t>
  </si>
  <si>
    <t>Traslado a Puerto Caldera a solicitud del señor Director Portuario Lic. Flander Salas para asistir a reunión en la DOP y tambien reunión de Jefaturas a Solicitud de la Gerencia General.</t>
  </si>
  <si>
    <t>Asistir a reunión semanal de Jefaturas en JD &gt;Puerto Caldera, a solicitud de ls Gerencia General. Lugar de Residencia: Puntarenas centro.</t>
  </si>
  <si>
    <t>Traslado a Puerto Caldera a solicitud del derector portujario para asisitir a reunión en la DOP. Lugar de residencia: Puntarenas centro.</t>
  </si>
  <si>
    <t>Traslado a Puerto Caldera a solicitud del señor Diretor Portuario Lic. Flander Salas, para reunión en la DOP relacioada con temas de proyetos MP. Lugar de Residencia: Puntarenas.</t>
  </si>
  <si>
    <t>Traslado a Puerto Caldera a solicitud del señor Gerente General Mba. Juan Ariel Madrigal Porras, para asistir a reunión de Jefaturas y otros asuntos propios de la Dirección de Operaciones Portuarias. Lugar de Residencia: Puntarenas.</t>
  </si>
  <si>
    <t>Traslado a Puerto Caldera a solicitud del señor gerente general Mba. Juan Ariel Madrigal, para asistir a reunión en la GG, para revisión del portafolio de proyectos 2024 del muelle de Puntarenas. Lugar de Residencia: Puntarenas centro</t>
  </si>
  <si>
    <t>Traslado a Puerto Caldera a solicitud del señor Director Portuario Lic. Flander Salas Salazar, para asistir a reunión en la Unida de Planificación para revisión y elaboración de los perfiles de proyectos BPIP del  muelle de Puntarenas. Lugar de residencia; Puntarenas centro.</t>
  </si>
  <si>
    <t>Traslado a Puerto Caldera a solicitud del señor Director Portuario Lic. Flander Salas Salazar, para visitar el taller de Guardacostas para ver avances en los trabajos de alisto de la lancha MP según convenio suscrito. Lugar de Residencia: Puntarenas.</t>
  </si>
  <si>
    <t>Traslado de Puntarena a San José y Viceversa para asisitir a reunión presencial en LANANME-UCR para ver temas estructurales del muelle de Puntarenas. a solicitud de mi jefe Inmediato Lic. Flander Salas Salazar. Lugar de residencia Puntarenas centro.</t>
  </si>
  <si>
    <t>Asisitir a reunión presencial en la General General en Puerto Caldera para asuntos del reunión del proyecto de sandblasting y otros del muelle de Puntarenas. Lugar de Residencia Puntarenas centro.</t>
  </si>
  <si>
    <t>Traslado de Puntarenas a Puerto Caldera para realizar visita y reunión con GuardaCostas con instrucciones de mi jefatura inmediata DOP, para revisar temas de entrega de lancha según convenio, Lugar de Residencia Puntarenas, Sustituye la 39812</t>
  </si>
  <si>
    <t>Traslado a Puerto Caldera para asisitir a reunión presencial en la Dirección de Operaciones Portuarias a solicitud de mi jefe inmediato para atender temas de proyectos en MP. Lugar de Residencia: Puntarenaa centro. sustituye liq. 40132</t>
  </si>
  <si>
    <t>Traslado de Puntarenas a Puerto Caldera, a soliditud de mi jefe Inmediato Lic. Flander Salas Salazar Director Portuario,para reunión en la DOP para atender asuntosa relacionados a los  proyectos del MP. Lugar de residencia: Puntarenas centro.</t>
  </si>
  <si>
    <t>Total Muelle Puntarenas</t>
  </si>
  <si>
    <t>E-0070 - RONALDO JOSE FLORES SILVA</t>
  </si>
  <si>
    <t>Retiro de vehículo placa 104-80 de la Agencia Purdy Motors en Perez Zeledón, traslado a las Oficinas del INCOP en Quepos.</t>
  </si>
  <si>
    <t>Entrega y retiro de documentación en las oficinas del INCOP en Caldera, Retiro de requisición de materiales en el almacén del INCOP en Caldera.</t>
  </si>
  <si>
    <t>Entrega y retiro de documentación en las oficinas del INCOP en Caldera, Retiro de requisición de materiales en el almacén del INCOP en Caldera. esta liquidacion sustituye a  la liquidacion 14102 (39257)</t>
  </si>
  <si>
    <t>Entrega y retiro de documentacion en las oficinas del Incop en Caldera, retiro de requicion de materilaes en el almacen del Incop en Caldera.</t>
  </si>
  <si>
    <t>Llevar el vehículo placa 104-80 asignado al INCOP  de Quepos a la revisión Técnica Vehicular a Dekra Perez Zeledón.</t>
  </si>
  <si>
    <t>Gira a Caldera para la Capacitación Brigadas de Emergencias contar con un equipo de respuesta a emergencias, de establecer y llevar a cabo medidas para evitar o disminuir el impacto destructivo de una Emergencia, Siniestro o Desastre, los jueves 21-11-24 y el viernes 22-11-24.</t>
  </si>
  <si>
    <t>Sub total Ronaldo Flores Silva</t>
  </si>
  <si>
    <t>E-0162 - SEYDI JIMENEZ GUERRERO</t>
  </si>
  <si>
    <t>Para asistir a capacitación de criterios estrategicos en  INCOP Puerto Caldera, convocada por la proveeduría institucional.</t>
  </si>
  <si>
    <t>Sub total Seydi Jimenez Guerrero</t>
  </si>
  <si>
    <t>E-0648 - MARIELA SOLANO RIOS</t>
  </si>
  <si>
    <t>Convocatoria Capacitación Criterios Estratégicos Según Ley No. 9986, según indiciones de la jefa de tesoreria Luisa Tijerino se depositara en la cuenta de Seidy Jimenez, ya que la tarjeta de Mariela Solano fue enviada por error a Golfito.</t>
  </si>
  <si>
    <t>Gira a INCOP Caldera para retiro de requisición y documentación</t>
  </si>
  <si>
    <t>Gira a Muelle de Puntarenas a reunión para coordinación de apoyo administrativo, en acuerdo con el Director Portuario y el Gerente General.</t>
  </si>
  <si>
    <t>Visita al Muelle de Puntarenas (Cruceros), para apoyo administrativo, según acuerdo del Director Portuario y Gerente General. Esta liquidacion sustituye la 40449.</t>
  </si>
  <si>
    <t>Visita al Muelle de Puntarenas (Cruceros), para apoyo administrativo, según acuerdo del Director Portuario y el Gerente General.</t>
  </si>
  <si>
    <t>Visita al Muelle de Puntarenas (Cruceros) por apoyo administrativo, según acuerdo del Director Portuario y Gerente General.</t>
  </si>
  <si>
    <t>Liquidacion adelanto 40698. Gira a Caldera para la Capacitación Brigadas de Emergencias contar con un equipo de respuesta a emergencias, de establecer y llevar a cabo medidas para evitar o disminuir el impacto destructivo de una Emergencia, Siniestro o Desastre, los jueves 21-11-24 y el viernes 22-11-24.</t>
  </si>
  <si>
    <t>Visita al Muelle de Puntarenas (Cruceros) por apoyo administrativo según acuerdo del Gerente General y el director Portuario.</t>
  </si>
  <si>
    <t xml:space="preserve">Gira al Muelle de Puntarenas (cruceros) por apoyo administrativo y atención cruceros, según acuerdo del Director Portuario y el Gerente General._x000D_
</t>
  </si>
  <si>
    <t>Sub total Mariela Solano Rios</t>
  </si>
  <si>
    <t>Total Muelle Quepos</t>
  </si>
  <si>
    <t>E-0656 - ESTEIDEN VALLEJOS MARTÍNEZ</t>
  </si>
  <si>
    <t>liquidacion de viaticos por gira acaldera para realizar los cursos PAB, RCP, PAA, OVACE, los dias 21-22 de noviembre sustituye la 40747.</t>
  </si>
  <si>
    <t>Sub total Esteiden Vallejos Martinez</t>
  </si>
  <si>
    <t>E-0657 - MARICELA TATIANA ELIZONDO BARQUERO</t>
  </si>
  <si>
    <t>liquidación viáticos por gira a Caldera para realizar los cursos PAB, RCP, OVACE, los días 21 y 22 de noviembre. Sustituye la liquidación 40778</t>
  </si>
  <si>
    <t>Sub total Maricela Tatiana Elizondo</t>
  </si>
  <si>
    <t>Total Muelle Golfito</t>
  </si>
  <si>
    <t>E-0312 - MARILU RAMIREZ NOVOA</t>
  </si>
  <si>
    <t>Esta liquidacion sustituye a la 38870. Gira realizada a Palmar Norte en la zona sur, por intrucciones de la presidencia ejecutiva</t>
  </si>
  <si>
    <t>Total Junta Promotora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</si>
</sst>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quot;¢&quot;#,##0.00"/>
  </numFmts>
  <fonts count="6">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8"/>
      <name val="Calibri"/>
      <family val="2"/>
      <scheme val="minor"/>
    </font>
    <font>
      <b/>
      <sz val="26"/>
      <name val="Calibri"/>
      <family val="2"/>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77">
    <xf numFmtId="0" fontId="0" fillId="0" borderId="0" xfId="0"/>
    <xf numFmtId="164" fontId="0" fillId="0" borderId="0" xfId="0" applyNumberFormat="1"/>
    <xf numFmtId="0" fontId="1" fillId="0" borderId="0" xfId="0" applyFont="1"/>
    <xf numFmtId="165" fontId="0" fillId="0" borderId="0" xfId="0" applyNumberFormat="1"/>
    <xf numFmtId="0" fontId="0" fillId="0" borderId="0" xfId="0" applyAlignment="1">
      <alignment wrapText="1"/>
    </xf>
    <xf numFmtId="0" fontId="2" fillId="0" borderId="0" xfId="0" applyFont="1"/>
    <xf numFmtId="0" fontId="4" fillId="0" borderId="6" xfId="0" applyFont="1" applyBorder="1" applyAlignment="1">
      <alignment horizontal="center" wrapText="1"/>
    </xf>
    <xf numFmtId="0" fontId="4" fillId="0" borderId="7" xfId="0" applyFont="1" applyBorder="1" applyAlignment="1">
      <alignment horizontal="center"/>
    </xf>
    <xf numFmtId="0" fontId="4" fillId="0" borderId="7" xfId="0" applyFont="1" applyBorder="1" applyAlignment="1">
      <alignment horizontal="center" wrapText="1"/>
    </xf>
    <xf numFmtId="0" fontId="4" fillId="0" borderId="8" xfId="0" applyFont="1" applyBorder="1" applyAlignment="1">
      <alignment horizontal="center"/>
    </xf>
    <xf numFmtId="0" fontId="4" fillId="0" borderId="17" xfId="0" applyFont="1" applyBorder="1" applyAlignment="1">
      <alignment horizontal="center" wrapText="1"/>
    </xf>
    <xf numFmtId="0" fontId="4" fillId="0" borderId="18" xfId="0" applyFont="1" applyBorder="1" applyAlignment="1">
      <alignment horizontal="center"/>
    </xf>
    <xf numFmtId="0" fontId="4" fillId="0" borderId="18" xfId="0" applyFont="1" applyBorder="1" applyAlignment="1">
      <alignment horizontal="center" wrapText="1"/>
    </xf>
    <xf numFmtId="0" fontId="4" fillId="0" borderId="19" xfId="0" applyFont="1" applyBorder="1" applyAlignment="1">
      <alignment horizontal="center"/>
    </xf>
    <xf numFmtId="165" fontId="0" fillId="0" borderId="1" xfId="0" applyNumberFormat="1" applyBorder="1"/>
    <xf numFmtId="0" fontId="0" fillId="0" borderId="1" xfId="0" applyBorder="1"/>
    <xf numFmtId="164" fontId="0" fillId="0" borderId="9" xfId="0" applyNumberFormat="1" applyBorder="1"/>
    <xf numFmtId="165" fontId="0" fillId="0" borderId="10" xfId="0" applyNumberFormat="1" applyBorder="1"/>
    <xf numFmtId="0" fontId="0" fillId="0" borderId="11" xfId="0" applyBorder="1" applyAlignment="1">
      <alignment wrapText="1"/>
    </xf>
    <xf numFmtId="164" fontId="0" fillId="0" borderId="12" xfId="0" applyNumberFormat="1" applyBorder="1"/>
    <xf numFmtId="0" fontId="0" fillId="0" borderId="13" xfId="0" applyBorder="1" applyAlignment="1">
      <alignment wrapText="1"/>
    </xf>
    <xf numFmtId="164" fontId="0" fillId="0" borderId="14" xfId="0" applyNumberFormat="1" applyBorder="1"/>
    <xf numFmtId="0" fontId="0" fillId="0" borderId="15" xfId="0" applyBorder="1"/>
    <xf numFmtId="165" fontId="0" fillId="0" borderId="15" xfId="0" applyNumberFormat="1" applyBorder="1"/>
    <xf numFmtId="0" fontId="0" fillId="0" borderId="16" xfId="0" applyBorder="1" applyAlignment="1">
      <alignment wrapText="1"/>
    </xf>
    <xf numFmtId="0" fontId="0" fillId="0" borderId="13" xfId="0" applyBorder="1"/>
    <xf numFmtId="0" fontId="0" fillId="0" borderId="23" xfId="0" applyBorder="1" applyAlignment="1">
      <alignment wrapText="1"/>
    </xf>
    <xf numFmtId="164" fontId="0" fillId="0" borderId="22" xfId="0" applyNumberFormat="1" applyBorder="1"/>
    <xf numFmtId="0" fontId="0" fillId="0" borderId="22" xfId="0" applyBorder="1"/>
    <xf numFmtId="0" fontId="0" fillId="0" borderId="23" xfId="0" applyBorder="1"/>
    <xf numFmtId="164" fontId="1" fillId="0" borderId="24" xfId="0" applyNumberFormat="1" applyFont="1" applyBorder="1"/>
    <xf numFmtId="0" fontId="1" fillId="0" borderId="25" xfId="0" applyFont="1" applyBorder="1"/>
    <xf numFmtId="165" fontId="1" fillId="0" borderId="25" xfId="0" applyNumberFormat="1" applyFont="1" applyBorder="1"/>
    <xf numFmtId="0" fontId="1" fillId="0" borderId="26" xfId="0" applyFont="1" applyBorder="1"/>
    <xf numFmtId="0" fontId="0" fillId="0" borderId="10" xfId="0" applyBorder="1"/>
    <xf numFmtId="0" fontId="0" fillId="0" borderId="26" xfId="0" applyBorder="1" applyAlignment="1">
      <alignment wrapText="1"/>
    </xf>
    <xf numFmtId="164" fontId="0" fillId="0" borderId="20" xfId="0" applyNumberFormat="1" applyBorder="1"/>
    <xf numFmtId="0" fontId="0" fillId="0" borderId="21" xfId="0" applyBorder="1"/>
    <xf numFmtId="165" fontId="0" fillId="0" borderId="21" xfId="0" applyNumberFormat="1" applyBorder="1"/>
    <xf numFmtId="0" fontId="0" fillId="0" borderId="27" xfId="0" applyBorder="1" applyAlignment="1">
      <alignment wrapText="1"/>
    </xf>
    <xf numFmtId="164" fontId="1" fillId="0" borderId="3" xfId="0" applyNumberFormat="1" applyFont="1" applyBorder="1"/>
    <xf numFmtId="0" fontId="1" fillId="0" borderId="4" xfId="0" applyFont="1" applyBorder="1"/>
    <xf numFmtId="165" fontId="1" fillId="0" borderId="4" xfId="0" applyNumberFormat="1" applyFont="1" applyBorder="1"/>
    <xf numFmtId="0" fontId="0" fillId="0" borderId="5" xfId="0" applyBorder="1" applyAlignment="1">
      <alignment wrapText="1"/>
    </xf>
    <xf numFmtId="0" fontId="1" fillId="0" borderId="24" xfId="0" applyFont="1" applyBorder="1"/>
    <xf numFmtId="0" fontId="1" fillId="0" borderId="3" xfId="0" applyFont="1" applyBorder="1"/>
    <xf numFmtId="0" fontId="3" fillId="0" borderId="24" xfId="0" applyFont="1" applyBorder="1"/>
    <xf numFmtId="0" fontId="3" fillId="0" borderId="25" xfId="0" applyFont="1" applyBorder="1"/>
    <xf numFmtId="165" fontId="3" fillId="0" borderId="25" xfId="0" applyNumberFormat="1" applyFont="1" applyBorder="1"/>
    <xf numFmtId="0" fontId="2" fillId="0" borderId="26" xfId="0" applyFont="1" applyBorder="1"/>
    <xf numFmtId="164" fontId="0" fillId="0" borderId="28" xfId="0" applyNumberFormat="1" applyBorder="1"/>
    <xf numFmtId="0" fontId="0" fillId="0" borderId="2" xfId="0" applyBorder="1"/>
    <xf numFmtId="165" fontId="0" fillId="0" borderId="2" xfId="0" applyNumberFormat="1" applyBorder="1"/>
    <xf numFmtId="0" fontId="0" fillId="0" borderId="29" xfId="0" applyBorder="1" applyAlignment="1">
      <alignment wrapText="1"/>
    </xf>
    <xf numFmtId="0" fontId="3" fillId="0" borderId="3" xfId="0" applyFont="1" applyBorder="1"/>
    <xf numFmtId="0" fontId="3" fillId="0" borderId="4" xfId="0" applyFont="1" applyBorder="1"/>
    <xf numFmtId="165" fontId="3" fillId="0" borderId="4" xfId="0" applyNumberFormat="1" applyFont="1" applyBorder="1"/>
    <xf numFmtId="0" fontId="2" fillId="0" borderId="5" xfId="0" applyFont="1" applyBorder="1"/>
    <xf numFmtId="0" fontId="0" fillId="0" borderId="26" xfId="0" applyBorder="1"/>
    <xf numFmtId="0" fontId="0" fillId="0" borderId="20" xfId="0" applyBorder="1"/>
    <xf numFmtId="0" fontId="0" fillId="0" borderId="27" xfId="0" applyBorder="1"/>
    <xf numFmtId="4" fontId="1" fillId="0" borderId="4" xfId="0" applyNumberFormat="1" applyFont="1" applyBorder="1"/>
    <xf numFmtId="0" fontId="0" fillId="0" borderId="5" xfId="0" applyBorder="1"/>
    <xf numFmtId="164" fontId="0" fillId="0" borderId="21" xfId="0" applyNumberFormat="1" applyBorder="1"/>
    <xf numFmtId="0" fontId="2" fillId="0" borderId="20" xfId="0" applyFont="1" applyBorder="1"/>
    <xf numFmtId="0" fontId="2" fillId="0" borderId="21" xfId="0" applyFont="1" applyBorder="1"/>
    <xf numFmtId="0" fontId="2" fillId="0" borderId="27" xfId="0" applyFont="1" applyBorder="1"/>
    <xf numFmtId="4" fontId="3" fillId="0" borderId="25" xfId="0" applyNumberFormat="1" applyFont="1" applyBorder="1"/>
    <xf numFmtId="4" fontId="3" fillId="0" borderId="4" xfId="0" applyNumberFormat="1" applyFont="1" applyBorder="1"/>
    <xf numFmtId="164" fontId="0" fillId="0" borderId="6" xfId="0" applyNumberFormat="1" applyBorder="1"/>
    <xf numFmtId="0" fontId="0" fillId="0" borderId="7" xfId="0" applyBorder="1"/>
    <xf numFmtId="165" fontId="0" fillId="0" borderId="7" xfId="0" applyNumberFormat="1" applyBorder="1"/>
    <xf numFmtId="0" fontId="0" fillId="0" borderId="8" xfId="0" applyBorder="1" applyAlignment="1">
      <alignment wrapText="1"/>
    </xf>
    <xf numFmtId="0" fontId="3" fillId="0" borderId="5"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555F6-75AB-4164-85D5-3BD86192DAA5}">
  <dimension ref="A2:K71"/>
  <sheetViews>
    <sheetView topLeftCell="A49" workbookViewId="0">
      <selection activeCell="A55" sqref="A55:D56"/>
    </sheetView>
  </sheetViews>
  <sheetFormatPr defaultColWidth="10.85546875" defaultRowHeight="15"/>
  <cols>
    <col min="1" max="1" width="13.140625" style="5" bestFit="1" customWidth="1"/>
    <col min="2" max="2" width="36.28515625" style="5" bestFit="1" customWidth="1"/>
    <col min="3" max="3" width="18.5703125" style="5" bestFit="1" customWidth="1"/>
    <col min="4" max="4" width="93.85546875" style="5" customWidth="1"/>
    <col min="5" max="16384" width="10.85546875" style="5"/>
  </cols>
  <sheetData>
    <row r="2" spans="1:6" ht="15.75" thickBot="1"/>
    <row r="3" spans="1:6" ht="34.5" thickBot="1">
      <c r="A3" s="74" t="s">
        <v>0</v>
      </c>
      <c r="B3" s="75"/>
      <c r="C3" s="75"/>
      <c r="D3" s="76"/>
    </row>
    <row r="4" spans="1:6" ht="70.5" thickBot="1">
      <c r="A4" s="6" t="s">
        <v>1</v>
      </c>
      <c r="B4" s="7" t="s">
        <v>2</v>
      </c>
      <c r="C4" s="8" t="s">
        <v>3</v>
      </c>
      <c r="D4" s="9" t="s">
        <v>4</v>
      </c>
    </row>
    <row r="5" spans="1:6" customFormat="1">
      <c r="A5" s="16">
        <v>45314.634965277779</v>
      </c>
      <c r="B5" s="34" t="s">
        <v>5</v>
      </c>
      <c r="C5" s="17">
        <v>8800</v>
      </c>
      <c r="D5" s="18" t="s">
        <v>6</v>
      </c>
    </row>
    <row r="6" spans="1:6" customFormat="1">
      <c r="A6" s="19">
        <v>45314.63690972222</v>
      </c>
      <c r="B6" s="15" t="s">
        <v>5</v>
      </c>
      <c r="C6" s="14">
        <v>8800</v>
      </c>
      <c r="D6" s="20" t="s">
        <v>7</v>
      </c>
    </row>
    <row r="7" spans="1:6" customFormat="1">
      <c r="A7" s="19">
        <v>45320.499513888892</v>
      </c>
      <c r="B7" s="15" t="s">
        <v>5</v>
      </c>
      <c r="C7" s="14">
        <v>8800</v>
      </c>
      <c r="D7" s="25" t="s">
        <v>8</v>
      </c>
    </row>
    <row r="8" spans="1:6" customFormat="1">
      <c r="A8" s="19">
        <v>45323.589328703703</v>
      </c>
      <c r="B8" s="15" t="s">
        <v>5</v>
      </c>
      <c r="C8" s="14">
        <v>5000</v>
      </c>
      <c r="D8" s="25" t="s">
        <v>9</v>
      </c>
    </row>
    <row r="9" spans="1:6" customFormat="1">
      <c r="A9" s="19">
        <v>45335.418726851851</v>
      </c>
      <c r="B9" s="15" t="s">
        <v>5</v>
      </c>
      <c r="C9" s="14">
        <v>8800</v>
      </c>
      <c r="D9" s="20" t="s">
        <v>10</v>
      </c>
      <c r="F9" s="4"/>
    </row>
    <row r="10" spans="1:6" customFormat="1">
      <c r="A10" s="19">
        <v>45344.402372685188</v>
      </c>
      <c r="B10" s="15" t="s">
        <v>5</v>
      </c>
      <c r="C10" s="14">
        <v>81400</v>
      </c>
      <c r="D10" s="25" t="s">
        <v>11</v>
      </c>
    </row>
    <row r="11" spans="1:6" customFormat="1">
      <c r="A11" s="19">
        <v>45352.502141203702</v>
      </c>
      <c r="B11" s="15" t="s">
        <v>5</v>
      </c>
      <c r="C11" s="14">
        <v>8800</v>
      </c>
      <c r="D11" s="25" t="s">
        <v>12</v>
      </c>
      <c r="F11" s="5"/>
    </row>
    <row r="12" spans="1:6" customFormat="1">
      <c r="A12" s="19">
        <v>45369.375428240739</v>
      </c>
      <c r="B12" s="15" t="s">
        <v>5</v>
      </c>
      <c r="C12" s="14">
        <v>10000</v>
      </c>
      <c r="D12" s="25" t="s">
        <v>13</v>
      </c>
    </row>
    <row r="13" spans="1:6" customFormat="1" ht="30">
      <c r="A13" s="19">
        <v>45391.655775462961</v>
      </c>
      <c r="B13" s="15" t="s">
        <v>5</v>
      </c>
      <c r="C13" s="14">
        <v>5000</v>
      </c>
      <c r="D13" s="20" t="s">
        <v>14</v>
      </c>
    </row>
    <row r="14" spans="1:6" customFormat="1">
      <c r="A14" s="19">
        <v>45391.658275462964</v>
      </c>
      <c r="B14" s="15" t="s">
        <v>5</v>
      </c>
      <c r="C14" s="14">
        <v>5000</v>
      </c>
      <c r="D14" s="25" t="s">
        <v>15</v>
      </c>
    </row>
    <row r="15" spans="1:6" customFormat="1">
      <c r="A15" s="19">
        <v>45408.655428240738</v>
      </c>
      <c r="B15" s="15" t="s">
        <v>5</v>
      </c>
      <c r="C15" s="14">
        <v>8800</v>
      </c>
      <c r="D15" s="20" t="s">
        <v>16</v>
      </c>
    </row>
    <row r="16" spans="1:6" customFormat="1">
      <c r="A16" s="19">
        <v>45433.361192129632</v>
      </c>
      <c r="B16" s="15" t="s">
        <v>5</v>
      </c>
      <c r="C16" s="14">
        <v>8800</v>
      </c>
      <c r="D16" s="20" t="s">
        <v>17</v>
      </c>
    </row>
    <row r="17" spans="1:4" customFormat="1" ht="30">
      <c r="A17" s="19">
        <v>45440.672476851854</v>
      </c>
      <c r="B17" s="15" t="s">
        <v>5</v>
      </c>
      <c r="C17" s="14">
        <v>5000</v>
      </c>
      <c r="D17" s="20" t="s">
        <v>18</v>
      </c>
    </row>
    <row r="18" spans="1:4" customFormat="1">
      <c r="A18" s="19">
        <v>45440.67392361111</v>
      </c>
      <c r="B18" s="15" t="s">
        <v>5</v>
      </c>
      <c r="C18" s="14">
        <v>5000</v>
      </c>
      <c r="D18" s="20" t="s">
        <v>19</v>
      </c>
    </row>
    <row r="19" spans="1:4" customFormat="1">
      <c r="A19" s="19">
        <v>45453.391863425924</v>
      </c>
      <c r="B19" s="15" t="s">
        <v>5</v>
      </c>
      <c r="C19" s="14">
        <v>49500</v>
      </c>
      <c r="D19" s="20" t="s">
        <v>20</v>
      </c>
    </row>
    <row r="20" spans="1:4" customFormat="1">
      <c r="A20" s="19">
        <v>45454.541192129633</v>
      </c>
      <c r="B20" s="15" t="s">
        <v>5</v>
      </c>
      <c r="C20" s="14">
        <v>8800</v>
      </c>
      <c r="D20" s="20" t="s">
        <v>21</v>
      </c>
    </row>
    <row r="21" spans="1:4" customFormat="1">
      <c r="A21" s="19">
        <v>45455.612129629626</v>
      </c>
      <c r="B21" s="15" t="s">
        <v>5</v>
      </c>
      <c r="C21" s="14">
        <v>5000</v>
      </c>
      <c r="D21" s="20" t="s">
        <v>21</v>
      </c>
    </row>
    <row r="22" spans="1:4" customFormat="1" ht="30">
      <c r="A22" s="19">
        <v>45462.41678240741</v>
      </c>
      <c r="B22" s="15" t="s">
        <v>5</v>
      </c>
      <c r="C22" s="14">
        <v>5000</v>
      </c>
      <c r="D22" s="20" t="s">
        <v>22</v>
      </c>
    </row>
    <row r="23" spans="1:4" customFormat="1">
      <c r="A23" s="19">
        <v>45468.727986111109</v>
      </c>
      <c r="B23" s="15" t="s">
        <v>5</v>
      </c>
      <c r="C23" s="14">
        <v>8800</v>
      </c>
      <c r="D23" s="20" t="s">
        <v>21</v>
      </c>
    </row>
    <row r="24" spans="1:4" customFormat="1" ht="30">
      <c r="A24" s="19">
        <v>45468.730254629627</v>
      </c>
      <c r="B24" s="15" t="s">
        <v>5</v>
      </c>
      <c r="C24" s="14">
        <v>5000</v>
      </c>
      <c r="D24" s="20" t="s">
        <v>23</v>
      </c>
    </row>
    <row r="25" spans="1:4" customFormat="1">
      <c r="A25" s="19">
        <v>45478.574988425928</v>
      </c>
      <c r="B25" s="15" t="s">
        <v>5</v>
      </c>
      <c r="C25" s="14">
        <v>8800</v>
      </c>
      <c r="D25" s="20" t="s">
        <v>24</v>
      </c>
    </row>
    <row r="26" spans="1:4" customFormat="1" ht="30">
      <c r="A26" s="19">
        <v>45544.506539351853</v>
      </c>
      <c r="B26" s="15" t="s">
        <v>5</v>
      </c>
      <c r="C26" s="14">
        <v>5000</v>
      </c>
      <c r="D26" s="20" t="s">
        <v>25</v>
      </c>
    </row>
    <row r="27" spans="1:4" customFormat="1" ht="30">
      <c r="A27" s="19">
        <v>45551.40384259259</v>
      </c>
      <c r="B27" s="15" t="s">
        <v>5</v>
      </c>
      <c r="C27" s="14">
        <v>5000</v>
      </c>
      <c r="D27" s="20" t="s">
        <v>26</v>
      </c>
    </row>
    <row r="28" spans="1:4" customFormat="1">
      <c r="A28" s="19">
        <v>45552.319664351853</v>
      </c>
      <c r="B28" s="15" t="s">
        <v>5</v>
      </c>
      <c r="C28" s="14">
        <v>5000</v>
      </c>
      <c r="D28" s="20" t="s">
        <v>19</v>
      </c>
    </row>
    <row r="29" spans="1:4" customFormat="1" ht="30">
      <c r="A29" s="19">
        <v>45554.454814814817</v>
      </c>
      <c r="B29" s="15" t="s">
        <v>5</v>
      </c>
      <c r="C29" s="14">
        <v>5000</v>
      </c>
      <c r="D29" s="20" t="s">
        <v>27</v>
      </c>
    </row>
    <row r="30" spans="1:4" customFormat="1">
      <c r="A30" s="19">
        <v>45559.467152777775</v>
      </c>
      <c r="B30" s="15" t="s">
        <v>5</v>
      </c>
      <c r="C30" s="14">
        <v>8800</v>
      </c>
      <c r="D30" s="20" t="s">
        <v>28</v>
      </c>
    </row>
    <row r="31" spans="1:4" customFormat="1">
      <c r="A31" s="19">
        <v>45566.355208333334</v>
      </c>
      <c r="B31" s="15" t="s">
        <v>5</v>
      </c>
      <c r="C31" s="14">
        <v>49500</v>
      </c>
      <c r="D31" s="25" t="s">
        <v>29</v>
      </c>
    </row>
    <row r="32" spans="1:4" customFormat="1">
      <c r="A32" s="19">
        <v>45573.465428240743</v>
      </c>
      <c r="B32" s="15" t="s">
        <v>5</v>
      </c>
      <c r="C32" s="14">
        <v>5000</v>
      </c>
      <c r="D32" s="20" t="s">
        <v>30</v>
      </c>
    </row>
    <row r="33" spans="1:4" customFormat="1">
      <c r="A33" s="19">
        <v>45582.606296296297</v>
      </c>
      <c r="B33" s="15" t="s">
        <v>5</v>
      </c>
      <c r="C33" s="14">
        <v>5000</v>
      </c>
      <c r="D33" s="20" t="s">
        <v>31</v>
      </c>
    </row>
    <row r="34" spans="1:4" customFormat="1">
      <c r="A34" s="19">
        <v>45586.324618055558</v>
      </c>
      <c r="B34" s="15" t="s">
        <v>5</v>
      </c>
      <c r="C34" s="14">
        <v>5000</v>
      </c>
      <c r="D34" s="20" t="s">
        <v>32</v>
      </c>
    </row>
    <row r="35" spans="1:4" customFormat="1">
      <c r="A35" s="19">
        <v>45601.723113425927</v>
      </c>
      <c r="B35" s="15" t="s">
        <v>5</v>
      </c>
      <c r="C35" s="14">
        <v>5000</v>
      </c>
      <c r="D35" s="20" t="s">
        <v>33</v>
      </c>
    </row>
    <row r="36" spans="1:4" customFormat="1">
      <c r="A36" s="19">
        <v>45603.650694444441</v>
      </c>
      <c r="B36" s="15" t="s">
        <v>5</v>
      </c>
      <c r="C36" s="14">
        <v>8800</v>
      </c>
      <c r="D36" s="20" t="s">
        <v>33</v>
      </c>
    </row>
    <row r="37" spans="1:4" customFormat="1">
      <c r="A37" s="19">
        <v>45671.351909722223</v>
      </c>
      <c r="B37" s="15" t="s">
        <v>5</v>
      </c>
      <c r="C37" s="14">
        <v>9800</v>
      </c>
      <c r="D37" s="20" t="s">
        <v>34</v>
      </c>
    </row>
    <row r="38" spans="1:4" customFormat="1" ht="15.75" thickBot="1">
      <c r="A38" s="30" t="s">
        <v>35</v>
      </c>
      <c r="B38" s="31"/>
      <c r="C38" s="32">
        <f>SUM(C5:C37)</f>
        <v>385800</v>
      </c>
      <c r="D38" s="35"/>
    </row>
    <row r="39" spans="1:4" customFormat="1">
      <c r="A39" s="36"/>
      <c r="B39" s="37"/>
      <c r="C39" s="38"/>
      <c r="D39" s="39"/>
    </row>
    <row r="40" spans="1:4" customFormat="1" ht="45">
      <c r="A40" s="19">
        <v>45351.385046296295</v>
      </c>
      <c r="B40" s="15" t="s">
        <v>36</v>
      </c>
      <c r="C40" s="14">
        <v>8800</v>
      </c>
      <c r="D40" s="20" t="s">
        <v>37</v>
      </c>
    </row>
    <row r="41" spans="1:4" customFormat="1" ht="60">
      <c r="A41" s="19">
        <v>45371.345393518517</v>
      </c>
      <c r="B41" s="15" t="s">
        <v>36</v>
      </c>
      <c r="C41" s="14">
        <v>85200</v>
      </c>
      <c r="D41" s="20" t="s">
        <v>38</v>
      </c>
    </row>
    <row r="42" spans="1:4" customFormat="1" ht="30">
      <c r="A42" s="19">
        <v>45448.615543981483</v>
      </c>
      <c r="B42" s="15" t="s">
        <v>36</v>
      </c>
      <c r="C42" s="14">
        <v>49500</v>
      </c>
      <c r="D42" s="20" t="s">
        <v>39</v>
      </c>
    </row>
    <row r="43" spans="1:4" customFormat="1" ht="30">
      <c r="A43" s="19">
        <v>45538.435706018521</v>
      </c>
      <c r="B43" s="15" t="s">
        <v>36</v>
      </c>
      <c r="C43" s="14">
        <v>8800</v>
      </c>
      <c r="D43" s="20" t="s">
        <v>40</v>
      </c>
    </row>
    <row r="44" spans="1:4" customFormat="1" ht="30">
      <c r="A44" s="19">
        <v>45551.498240740744</v>
      </c>
      <c r="B44" s="15" t="s">
        <v>36</v>
      </c>
      <c r="C44" s="14">
        <v>80200</v>
      </c>
      <c r="D44" s="20" t="s">
        <v>41</v>
      </c>
    </row>
    <row r="45" spans="1:4" customFormat="1" ht="30">
      <c r="A45" s="19">
        <v>45562.417071759257</v>
      </c>
      <c r="B45" s="15" t="s">
        <v>36</v>
      </c>
      <c r="C45" s="14">
        <v>13800</v>
      </c>
      <c r="D45" s="20" t="s">
        <v>42</v>
      </c>
    </row>
    <row r="46" spans="1:4" customFormat="1" ht="30">
      <c r="A46" s="19">
        <v>45616.518252314818</v>
      </c>
      <c r="B46" s="15" t="s">
        <v>36</v>
      </c>
      <c r="C46" s="14">
        <v>89400</v>
      </c>
      <c r="D46" s="20" t="s">
        <v>43</v>
      </c>
    </row>
    <row r="47" spans="1:4" customFormat="1" ht="15.75" thickBot="1">
      <c r="A47" s="30" t="s">
        <v>44</v>
      </c>
      <c r="B47" s="31"/>
      <c r="C47" s="32">
        <f>SUM(C40:C46)</f>
        <v>335700</v>
      </c>
      <c r="D47" s="35"/>
    </row>
    <row r="48" spans="1:4" customFormat="1" ht="15.75" thickBot="1">
      <c r="A48" s="27"/>
      <c r="C48" s="3"/>
      <c r="D48" s="26"/>
    </row>
    <row r="49" spans="1:4" customFormat="1" ht="60">
      <c r="A49" s="16">
        <v>45467.563067129631</v>
      </c>
      <c r="B49" s="34" t="s">
        <v>45</v>
      </c>
      <c r="C49" s="17">
        <v>126900</v>
      </c>
      <c r="D49" s="18" t="s">
        <v>46</v>
      </c>
    </row>
    <row r="50" spans="1:4" customFormat="1" ht="45">
      <c r="A50" s="19">
        <v>45530.505486111113</v>
      </c>
      <c r="B50" s="15" t="s">
        <v>45</v>
      </c>
      <c r="C50" s="14">
        <v>22600</v>
      </c>
      <c r="D50" s="20" t="s">
        <v>47</v>
      </c>
    </row>
    <row r="51" spans="1:4" customFormat="1" ht="90">
      <c r="A51" s="19">
        <v>45602.544710648152</v>
      </c>
      <c r="B51" s="15" t="s">
        <v>45</v>
      </c>
      <c r="C51" s="14">
        <v>195560</v>
      </c>
      <c r="D51" s="20" t="s">
        <v>48</v>
      </c>
    </row>
    <row r="52" spans="1:4" customFormat="1" ht="45">
      <c r="A52" s="19">
        <v>45623.506122685183</v>
      </c>
      <c r="B52" s="15" t="s">
        <v>45</v>
      </c>
      <c r="C52" s="14">
        <v>69600</v>
      </c>
      <c r="D52" s="20" t="s">
        <v>49</v>
      </c>
    </row>
    <row r="53" spans="1:4" customFormat="1" ht="15.75" thickBot="1">
      <c r="A53" s="30" t="s">
        <v>50</v>
      </c>
      <c r="B53" s="31"/>
      <c r="C53" s="32">
        <f>SUM(C49:C52)</f>
        <v>414660</v>
      </c>
      <c r="D53" s="35"/>
    </row>
    <row r="54" spans="1:4" customFormat="1" ht="15.75" thickBot="1">
      <c r="A54" s="27"/>
      <c r="C54" s="3"/>
      <c r="D54" s="26"/>
    </row>
    <row r="55" spans="1:4" customFormat="1">
      <c r="A55" s="16">
        <v>45373.618055555555</v>
      </c>
      <c r="B55" s="34" t="s">
        <v>51</v>
      </c>
      <c r="C55" s="17">
        <v>49500</v>
      </c>
      <c r="D55" s="18" t="s">
        <v>52</v>
      </c>
    </row>
    <row r="56" spans="1:4" customFormat="1" ht="15.75" thickBot="1">
      <c r="A56" s="30" t="s">
        <v>53</v>
      </c>
      <c r="B56" s="31"/>
      <c r="C56" s="32">
        <f>SUM(C55)</f>
        <v>49500</v>
      </c>
      <c r="D56" s="35"/>
    </row>
    <row r="57" spans="1:4" customFormat="1">
      <c r="A57" s="28"/>
      <c r="D57" s="29"/>
    </row>
    <row r="58" spans="1:4" s="2" customFormat="1" ht="15.75" thickBot="1">
      <c r="A58" s="30" t="s">
        <v>54</v>
      </c>
      <c r="B58" s="31"/>
      <c r="C58" s="32">
        <f>+C38+C47+C53+C56</f>
        <v>1185660</v>
      </c>
      <c r="D58" s="33"/>
    </row>
    <row r="59" spans="1:4" customFormat="1">
      <c r="A59" s="1"/>
      <c r="C59" s="3"/>
    </row>
    <row r="60" spans="1:4" customFormat="1">
      <c r="A60" s="1"/>
      <c r="C60" s="3"/>
    </row>
    <row r="61" spans="1:4" customFormat="1">
      <c r="A61" s="1"/>
      <c r="C61" s="3"/>
    </row>
    <row r="62" spans="1:4" customFormat="1">
      <c r="A62" s="1"/>
      <c r="C62" s="3"/>
    </row>
    <row r="63" spans="1:4" customFormat="1">
      <c r="A63" s="1"/>
      <c r="C63" s="3"/>
    </row>
    <row r="64" spans="1:4" customFormat="1">
      <c r="A64" s="1"/>
      <c r="C64" s="3"/>
    </row>
    <row r="65" spans="1:11" customFormat="1">
      <c r="A65" s="1"/>
      <c r="C65" s="3"/>
    </row>
    <row r="66" spans="1:11" customFormat="1">
      <c r="A66" s="1"/>
      <c r="C66" s="3"/>
    </row>
    <row r="67" spans="1:11" customFormat="1">
      <c r="A67" s="1"/>
      <c r="C67" s="3"/>
    </row>
    <row r="68" spans="1:11" customFormat="1">
      <c r="A68" s="1"/>
      <c r="C68" s="3"/>
    </row>
    <row r="69" spans="1:11" customFormat="1">
      <c r="A69" s="1"/>
      <c r="C69" s="3"/>
    </row>
    <row r="70" spans="1:11" customFormat="1">
      <c r="K70" s="3">
        <v>246200</v>
      </c>
    </row>
    <row r="71" spans="1:11" customFormat="1">
      <c r="K71" s="3">
        <v>1017200</v>
      </c>
    </row>
  </sheetData>
  <mergeCells count="1">
    <mergeCell ref="A3:D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785D-A1DB-46D2-93EC-90185A20B360}">
  <dimension ref="A2:D9"/>
  <sheetViews>
    <sheetView workbookViewId="0">
      <selection activeCell="A3" sqref="A3:D3"/>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18" customHeight="1" thickBot="1">
      <c r="A5" s="69">
        <v>45421.592858796299</v>
      </c>
      <c r="B5" s="70" t="s">
        <v>534</v>
      </c>
      <c r="C5" s="71">
        <v>8800</v>
      </c>
      <c r="D5" s="72" t="s">
        <v>535</v>
      </c>
    </row>
    <row r="6" spans="1:4" customFormat="1" ht="18" customHeight="1" thickBot="1">
      <c r="A6" s="30" t="s">
        <v>536</v>
      </c>
      <c r="B6" s="31"/>
      <c r="C6" s="32">
        <f>SUM(C5)</f>
        <v>8800</v>
      </c>
      <c r="D6" s="35"/>
    </row>
    <row r="7" spans="1:4" customFormat="1" ht="18" customHeight="1">
      <c r="D7" s="4"/>
    </row>
    <row r="8" spans="1:4" customFormat="1" ht="18" customHeight="1"/>
    <row r="9" spans="1:4" customFormat="1" ht="18" customHeight="1"/>
  </sheetData>
  <mergeCells count="1">
    <mergeCell ref="A3:D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D98A-DAB7-4A34-94D6-CD8DF233F735}">
  <dimension ref="A2:D7"/>
  <sheetViews>
    <sheetView workbookViewId="0">
      <selection activeCell="A3" sqref="A3:D3"/>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30" customHeight="1" thickBot="1">
      <c r="A5" s="69">
        <v>45415.461886574078</v>
      </c>
      <c r="B5" s="70" t="s">
        <v>537</v>
      </c>
      <c r="C5" s="71">
        <v>8800</v>
      </c>
      <c r="D5" s="72" t="s">
        <v>538</v>
      </c>
    </row>
    <row r="6" spans="1:4" customFormat="1" ht="18" customHeight="1" thickBot="1">
      <c r="A6" s="44" t="s">
        <v>539</v>
      </c>
      <c r="B6" s="31"/>
      <c r="C6" s="32">
        <f>SUM(C5)</f>
        <v>8800</v>
      </c>
      <c r="D6" s="58"/>
    </row>
    <row r="7" spans="1:4" customFormat="1" ht="18" customHeight="1"/>
  </sheetData>
  <mergeCells count="1">
    <mergeCell ref="A3: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5B9FC-5BFF-468C-83D1-565495D1D4A8}">
  <dimension ref="A2:D27"/>
  <sheetViews>
    <sheetView workbookViewId="0">
      <selection activeCell="A3" sqref="A3:D3"/>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30">
      <c r="A5" s="16">
        <v>45537.460821759261</v>
      </c>
      <c r="B5" s="34" t="s">
        <v>540</v>
      </c>
      <c r="C5" s="17">
        <v>8800</v>
      </c>
      <c r="D5" s="18" t="s">
        <v>541</v>
      </c>
    </row>
    <row r="6" spans="1:4" customFormat="1" ht="15.75" thickBot="1">
      <c r="A6" s="30" t="s">
        <v>542</v>
      </c>
      <c r="B6" s="31"/>
      <c r="C6" s="32">
        <f>SUM(C5)</f>
        <v>8800</v>
      </c>
      <c r="D6" s="35"/>
    </row>
    <row r="7" spans="1:4" customFormat="1">
      <c r="A7" s="36"/>
      <c r="B7" s="37"/>
      <c r="C7" s="38"/>
      <c r="D7" s="39"/>
    </row>
    <row r="8" spans="1:4" customFormat="1" ht="45">
      <c r="A8" s="19">
        <v>45383.361851851849</v>
      </c>
      <c r="B8" s="15" t="s">
        <v>543</v>
      </c>
      <c r="C8" s="14">
        <v>85200</v>
      </c>
      <c r="D8" s="20" t="s">
        <v>544</v>
      </c>
    </row>
    <row r="9" spans="1:4" customFormat="1" ht="30">
      <c r="A9" s="19">
        <v>45405.481377314813</v>
      </c>
      <c r="B9" s="15" t="s">
        <v>543</v>
      </c>
      <c r="C9" s="14">
        <v>8800</v>
      </c>
      <c r="D9" s="20" t="s">
        <v>545</v>
      </c>
    </row>
    <row r="10" spans="1:4" customFormat="1" ht="30">
      <c r="A10" s="19">
        <v>45537.590266203704</v>
      </c>
      <c r="B10" s="15" t="s">
        <v>543</v>
      </c>
      <c r="C10" s="14">
        <v>8800</v>
      </c>
      <c r="D10" s="20" t="s">
        <v>546</v>
      </c>
    </row>
    <row r="11" spans="1:4" customFormat="1" ht="15.75" thickBot="1">
      <c r="A11" s="30" t="s">
        <v>547</v>
      </c>
      <c r="B11" s="31"/>
      <c r="C11" s="32">
        <f>SUM(C8:C10)</f>
        <v>102800</v>
      </c>
      <c r="D11" s="35"/>
    </row>
    <row r="12" spans="1:4" customFormat="1">
      <c r="A12" s="36"/>
      <c r="B12" s="37"/>
      <c r="C12" s="38"/>
      <c r="D12" s="39"/>
    </row>
    <row r="13" spans="1:4" customFormat="1" ht="30">
      <c r="A13" s="19">
        <v>45309.378009259257</v>
      </c>
      <c r="B13" s="15" t="s">
        <v>548</v>
      </c>
      <c r="C13" s="14">
        <v>8800</v>
      </c>
      <c r="D13" s="20" t="s">
        <v>549</v>
      </c>
    </row>
    <row r="14" spans="1:4" customFormat="1" ht="45">
      <c r="A14" s="19">
        <v>45537.48269675926</v>
      </c>
      <c r="B14" s="15" t="s">
        <v>548</v>
      </c>
      <c r="C14" s="14">
        <v>8800</v>
      </c>
      <c r="D14" s="20" t="s">
        <v>550</v>
      </c>
    </row>
    <row r="15" spans="1:4" customFormat="1" ht="15.75" thickBot="1">
      <c r="A15" s="30" t="s">
        <v>551</v>
      </c>
      <c r="B15" s="31"/>
      <c r="C15" s="32">
        <f>SUM(C13:C14)</f>
        <v>17600</v>
      </c>
      <c r="D15" s="35"/>
    </row>
    <row r="16" spans="1:4" customFormat="1">
      <c r="A16" s="36"/>
      <c r="B16" s="37"/>
      <c r="C16" s="38"/>
      <c r="D16" s="39"/>
    </row>
    <row r="17" spans="1:4" customFormat="1">
      <c r="A17" s="19">
        <v>45463.607731481483</v>
      </c>
      <c r="B17" s="15" t="s">
        <v>552</v>
      </c>
      <c r="C17" s="14">
        <v>8800</v>
      </c>
      <c r="D17" s="20" t="s">
        <v>553</v>
      </c>
    </row>
    <row r="18" spans="1:4" customFormat="1" ht="30">
      <c r="A18" s="19">
        <v>45537.417326388888</v>
      </c>
      <c r="B18" s="15" t="s">
        <v>552</v>
      </c>
      <c r="C18" s="14">
        <v>5000</v>
      </c>
      <c r="D18" s="20" t="s">
        <v>554</v>
      </c>
    </row>
    <row r="19" spans="1:4" customFormat="1" ht="30">
      <c r="A19" s="19">
        <v>45537.517812500002</v>
      </c>
      <c r="B19" s="15" t="s">
        <v>552</v>
      </c>
      <c r="C19" s="14">
        <v>8800</v>
      </c>
      <c r="D19" s="20" t="s">
        <v>555</v>
      </c>
    </row>
    <row r="20" spans="1:4" customFormat="1" ht="30">
      <c r="A20" s="19">
        <v>45548.357627314814</v>
      </c>
      <c r="B20" s="15" t="s">
        <v>552</v>
      </c>
      <c r="C20" s="14">
        <v>8800</v>
      </c>
      <c r="D20" s="20" t="s">
        <v>556</v>
      </c>
    </row>
    <row r="21" spans="1:4" customFormat="1" ht="30">
      <c r="A21" s="19">
        <v>45553.633194444446</v>
      </c>
      <c r="B21" s="15" t="s">
        <v>552</v>
      </c>
      <c r="C21" s="14">
        <v>8800</v>
      </c>
      <c r="D21" s="20" t="s">
        <v>557</v>
      </c>
    </row>
    <row r="22" spans="1:4" customFormat="1" ht="30">
      <c r="A22" s="19">
        <v>45553.63962962963</v>
      </c>
      <c r="B22" s="15" t="s">
        <v>552</v>
      </c>
      <c r="C22" s="14">
        <v>3800</v>
      </c>
      <c r="D22" s="20" t="s">
        <v>558</v>
      </c>
    </row>
    <row r="23" spans="1:4" customFormat="1" ht="30">
      <c r="A23" s="19">
        <v>45579.464108796295</v>
      </c>
      <c r="B23" s="15" t="s">
        <v>552</v>
      </c>
      <c r="C23" s="14">
        <v>44500</v>
      </c>
      <c r="D23" s="20" t="s">
        <v>559</v>
      </c>
    </row>
    <row r="24" spans="1:4" customFormat="1" ht="45">
      <c r="A24" s="19">
        <v>45307.371064814812</v>
      </c>
      <c r="B24" s="15" t="s">
        <v>552</v>
      </c>
      <c r="C24" s="14">
        <v>5000</v>
      </c>
      <c r="D24" s="20" t="s">
        <v>560</v>
      </c>
    </row>
    <row r="25" spans="1:4" customFormat="1" ht="18" customHeight="1" thickBot="1">
      <c r="A25" s="44" t="s">
        <v>561</v>
      </c>
      <c r="B25" s="31"/>
      <c r="C25" s="32">
        <f>SUM(C17:C24)</f>
        <v>93500</v>
      </c>
      <c r="D25" s="58"/>
    </row>
    <row r="26" spans="1:4" customFormat="1" ht="18" customHeight="1" thickBot="1">
      <c r="A26" s="59"/>
      <c r="B26" s="37"/>
      <c r="C26" s="37"/>
      <c r="D26" s="60"/>
    </row>
    <row r="27" spans="1:4" ht="15.75" thickBot="1">
      <c r="A27" s="54" t="s">
        <v>562</v>
      </c>
      <c r="B27" s="55"/>
      <c r="C27" s="68">
        <f>+C6+C11+C15+C25</f>
        <v>222700</v>
      </c>
      <c r="D27" s="57"/>
    </row>
  </sheetData>
  <mergeCells count="1">
    <mergeCell ref="A3:D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7BAB-D44D-4377-B7B0-4AF2C14FEDC1}">
  <dimension ref="A2:D30"/>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6.75" customHeight="1" thickBot="1">
      <c r="A3" s="74" t="s">
        <v>0</v>
      </c>
      <c r="B3" s="75"/>
      <c r="C3" s="75"/>
      <c r="D3" s="76"/>
    </row>
    <row r="4" spans="1:4" ht="47.25" thickBot="1">
      <c r="A4" s="10" t="s">
        <v>1</v>
      </c>
      <c r="B4" s="11" t="s">
        <v>2</v>
      </c>
      <c r="C4" s="12" t="s">
        <v>3</v>
      </c>
      <c r="D4" s="13" t="s">
        <v>4</v>
      </c>
    </row>
    <row r="5" spans="1:4" customFormat="1" ht="30">
      <c r="A5" s="16">
        <v>45372.525763888887</v>
      </c>
      <c r="B5" s="34" t="s">
        <v>563</v>
      </c>
      <c r="C5" s="17">
        <v>8800</v>
      </c>
      <c r="D5" s="18" t="s">
        <v>564</v>
      </c>
    </row>
    <row r="6" spans="1:4" customFormat="1">
      <c r="A6" s="19">
        <v>45394.613506944443</v>
      </c>
      <c r="B6" s="15" t="s">
        <v>563</v>
      </c>
      <c r="C6" s="14">
        <v>5000</v>
      </c>
      <c r="D6" s="20" t="s">
        <v>565</v>
      </c>
    </row>
    <row r="7" spans="1:4" customFormat="1" ht="30">
      <c r="A7" s="19">
        <v>45398.650405092594</v>
      </c>
      <c r="B7" s="15" t="s">
        <v>563</v>
      </c>
      <c r="C7" s="14">
        <v>5000</v>
      </c>
      <c r="D7" s="20" t="s">
        <v>566</v>
      </c>
    </row>
    <row r="8" spans="1:4" customFormat="1">
      <c r="A8" s="19">
        <v>45632.435347222221</v>
      </c>
      <c r="B8" s="15" t="s">
        <v>563</v>
      </c>
      <c r="C8" s="14">
        <v>8800</v>
      </c>
      <c r="D8" s="20" t="s">
        <v>567</v>
      </c>
    </row>
    <row r="9" spans="1:4" customFormat="1" ht="15.75" thickBot="1">
      <c r="A9" s="30" t="s">
        <v>568</v>
      </c>
      <c r="B9" s="31"/>
      <c r="C9" s="32">
        <f>SUM(C5:C8)</f>
        <v>27600</v>
      </c>
      <c r="D9" s="35"/>
    </row>
    <row r="10" spans="1:4" customFormat="1">
      <c r="A10" s="36"/>
      <c r="B10" s="37"/>
      <c r="C10" s="38"/>
      <c r="D10" s="39"/>
    </row>
    <row r="11" spans="1:4" customFormat="1">
      <c r="A11" s="19">
        <v>45314.423125000001</v>
      </c>
      <c r="B11" s="15" t="s">
        <v>569</v>
      </c>
      <c r="C11" s="14">
        <v>8800</v>
      </c>
      <c r="D11" s="20" t="s">
        <v>570</v>
      </c>
    </row>
    <row r="12" spans="1:4" customFormat="1">
      <c r="A12" s="19">
        <v>45321.370173611111</v>
      </c>
      <c r="B12" s="15" t="s">
        <v>569</v>
      </c>
      <c r="C12" s="14">
        <v>5000</v>
      </c>
      <c r="D12" s="20" t="s">
        <v>571</v>
      </c>
    </row>
    <row r="13" spans="1:4" customFormat="1" ht="30">
      <c r="A13" s="19">
        <v>45344.374409722222</v>
      </c>
      <c r="B13" s="15" t="s">
        <v>569</v>
      </c>
      <c r="C13" s="14">
        <v>8800</v>
      </c>
      <c r="D13" s="20" t="s">
        <v>572</v>
      </c>
    </row>
    <row r="14" spans="1:4" customFormat="1" ht="30">
      <c r="A14" s="19">
        <v>45351.388854166667</v>
      </c>
      <c r="B14" s="15" t="s">
        <v>569</v>
      </c>
      <c r="C14" s="14">
        <v>11300</v>
      </c>
      <c r="D14" s="20" t="s">
        <v>573</v>
      </c>
    </row>
    <row r="15" spans="1:4" customFormat="1" ht="60">
      <c r="A15" s="19">
        <v>45363.704212962963</v>
      </c>
      <c r="B15" s="15" t="s">
        <v>569</v>
      </c>
      <c r="C15" s="14">
        <v>49500</v>
      </c>
      <c r="D15" s="20" t="s">
        <v>574</v>
      </c>
    </row>
    <row r="16" spans="1:4" customFormat="1" ht="45">
      <c r="A16" s="19">
        <v>45383.367476851854</v>
      </c>
      <c r="B16" s="15" t="s">
        <v>569</v>
      </c>
      <c r="C16" s="14">
        <v>10000</v>
      </c>
      <c r="D16" s="20" t="s">
        <v>575</v>
      </c>
    </row>
    <row r="17" spans="1:4" customFormat="1" ht="30">
      <c r="A17" s="19">
        <v>45383.673692129632</v>
      </c>
      <c r="B17" s="15" t="s">
        <v>569</v>
      </c>
      <c r="C17" s="14">
        <v>5000</v>
      </c>
      <c r="D17" s="20" t="s">
        <v>576</v>
      </c>
    </row>
    <row r="18" spans="1:4" customFormat="1" ht="30">
      <c r="A18" s="19">
        <v>45390.667870370373</v>
      </c>
      <c r="B18" s="15" t="s">
        <v>569</v>
      </c>
      <c r="C18" s="14">
        <v>5000</v>
      </c>
      <c r="D18" s="20" t="s">
        <v>577</v>
      </c>
    </row>
    <row r="19" spans="1:4" customFormat="1" ht="75">
      <c r="A19" s="19">
        <v>45440.631122685183</v>
      </c>
      <c r="B19" s="15" t="s">
        <v>569</v>
      </c>
      <c r="C19" s="14">
        <v>5000</v>
      </c>
      <c r="D19" s="20" t="s">
        <v>578</v>
      </c>
    </row>
    <row r="20" spans="1:4" customFormat="1" ht="30">
      <c r="A20" s="19">
        <v>45441.34</v>
      </c>
      <c r="B20" s="15" t="s">
        <v>569</v>
      </c>
      <c r="C20" s="14">
        <v>5000</v>
      </c>
      <c r="D20" s="20" t="s">
        <v>579</v>
      </c>
    </row>
    <row r="21" spans="1:4" customFormat="1">
      <c r="A21" s="19">
        <v>45455.264664351853</v>
      </c>
      <c r="B21" s="15" t="s">
        <v>569</v>
      </c>
      <c r="C21" s="14">
        <v>5000</v>
      </c>
      <c r="D21" s="20" t="s">
        <v>580</v>
      </c>
    </row>
    <row r="22" spans="1:4" customFormat="1">
      <c r="A22" s="19">
        <v>45496.333368055559</v>
      </c>
      <c r="B22" s="15" t="s">
        <v>569</v>
      </c>
      <c r="C22" s="14">
        <v>3800</v>
      </c>
      <c r="D22" s="20" t="s">
        <v>581</v>
      </c>
    </row>
    <row r="23" spans="1:4" customFormat="1" ht="30">
      <c r="A23" s="19">
        <v>45496.339039351849</v>
      </c>
      <c r="B23" s="15" t="s">
        <v>569</v>
      </c>
      <c r="C23" s="14">
        <v>5000</v>
      </c>
      <c r="D23" s="20" t="s">
        <v>582</v>
      </c>
    </row>
    <row r="24" spans="1:4" customFormat="1" ht="45">
      <c r="A24" s="19">
        <v>45502.45857638889</v>
      </c>
      <c r="B24" s="15" t="s">
        <v>569</v>
      </c>
      <c r="C24" s="14">
        <v>10000</v>
      </c>
      <c r="D24" s="20" t="s">
        <v>583</v>
      </c>
    </row>
    <row r="25" spans="1:4" customFormat="1" ht="30">
      <c r="A25" s="19">
        <v>45505.380127314813</v>
      </c>
      <c r="B25" s="15" t="s">
        <v>569</v>
      </c>
      <c r="C25" s="14">
        <v>5000</v>
      </c>
      <c r="D25" s="20" t="s">
        <v>584</v>
      </c>
    </row>
    <row r="26" spans="1:4" customFormat="1" ht="30">
      <c r="A26" s="19">
        <v>45512.416273148148</v>
      </c>
      <c r="B26" s="15" t="s">
        <v>569</v>
      </c>
      <c r="C26" s="14">
        <v>5000</v>
      </c>
      <c r="D26" s="20" t="s">
        <v>585</v>
      </c>
    </row>
    <row r="27" spans="1:4" customFormat="1" ht="30">
      <c r="A27" s="19">
        <v>45520.350752314815</v>
      </c>
      <c r="B27" s="15" t="s">
        <v>569</v>
      </c>
      <c r="C27" s="14">
        <v>5000</v>
      </c>
      <c r="D27" s="20" t="s">
        <v>586</v>
      </c>
    </row>
    <row r="28" spans="1:4" customFormat="1" ht="18" customHeight="1" thickBot="1">
      <c r="A28" s="44" t="s">
        <v>587</v>
      </c>
      <c r="B28" s="31"/>
      <c r="C28" s="32">
        <f>SUM(C11:C27)</f>
        <v>152200</v>
      </c>
      <c r="D28" s="58"/>
    </row>
    <row r="29" spans="1:4" customFormat="1" ht="18" customHeight="1" thickBot="1">
      <c r="A29" s="59"/>
      <c r="B29" s="37"/>
      <c r="C29" s="37"/>
      <c r="D29" s="60"/>
    </row>
    <row r="30" spans="1:4" ht="15.75" thickBot="1">
      <c r="A30" s="54" t="s">
        <v>588</v>
      </c>
      <c r="B30" s="55"/>
      <c r="C30" s="68">
        <f>+C9+C28</f>
        <v>179800</v>
      </c>
      <c r="D30" s="57"/>
    </row>
  </sheetData>
  <mergeCells count="1">
    <mergeCell ref="A3:D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FA46-454D-4217-B3AA-5821F07D42A4}">
  <dimension ref="A2:D23"/>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30">
      <c r="A5" s="16">
        <v>45460.427083333336</v>
      </c>
      <c r="B5" s="34" t="s">
        <v>589</v>
      </c>
      <c r="C5" s="17">
        <v>8800</v>
      </c>
      <c r="D5" s="18" t="s">
        <v>590</v>
      </c>
    </row>
    <row r="6" spans="1:4" customFormat="1" ht="30">
      <c r="A6" s="19">
        <v>45484.375023148146</v>
      </c>
      <c r="B6" s="15" t="s">
        <v>589</v>
      </c>
      <c r="C6" s="14">
        <v>5000</v>
      </c>
      <c r="D6" s="20" t="s">
        <v>591</v>
      </c>
    </row>
    <row r="7" spans="1:4" customFormat="1" ht="45">
      <c r="A7" s="19">
        <v>45497.407638888886</v>
      </c>
      <c r="B7" s="15" t="s">
        <v>589</v>
      </c>
      <c r="C7" s="14">
        <v>5000</v>
      </c>
      <c r="D7" s="20" t="s">
        <v>592</v>
      </c>
    </row>
    <row r="8" spans="1:4" customFormat="1" ht="30">
      <c r="A8" s="19">
        <v>45497.409085648149</v>
      </c>
      <c r="B8" s="15" t="s">
        <v>589</v>
      </c>
      <c r="C8" s="14">
        <v>5000</v>
      </c>
      <c r="D8" s="20" t="s">
        <v>593</v>
      </c>
    </row>
    <row r="9" spans="1:4" customFormat="1" ht="60">
      <c r="A9" s="19">
        <v>45544.524050925924</v>
      </c>
      <c r="B9" s="15" t="s">
        <v>589</v>
      </c>
      <c r="C9" s="14">
        <v>10000</v>
      </c>
      <c r="D9" s="20" t="s">
        <v>594</v>
      </c>
    </row>
    <row r="10" spans="1:4" customFormat="1" ht="15.75" thickBot="1">
      <c r="A10" s="30" t="s">
        <v>595</v>
      </c>
      <c r="B10" s="31"/>
      <c r="C10" s="32">
        <f>SUM(C5:C9)</f>
        <v>33800</v>
      </c>
      <c r="D10" s="35"/>
    </row>
    <row r="11" spans="1:4" customFormat="1" ht="15.75" thickBot="1">
      <c r="A11" s="1"/>
      <c r="C11" s="3"/>
      <c r="D11" s="4"/>
    </row>
    <row r="12" spans="1:4" customFormat="1">
      <c r="A12" s="16">
        <v>45321.411874999998</v>
      </c>
      <c r="B12" s="34" t="s">
        <v>596</v>
      </c>
      <c r="C12" s="17">
        <v>5000</v>
      </c>
      <c r="D12" s="18" t="s">
        <v>597</v>
      </c>
    </row>
    <row r="13" spans="1:4" customFormat="1" ht="30">
      <c r="A13" s="19">
        <v>45421.578668981485</v>
      </c>
      <c r="B13" s="15" t="s">
        <v>596</v>
      </c>
      <c r="C13" s="14">
        <v>8800</v>
      </c>
      <c r="D13" s="20" t="s">
        <v>598</v>
      </c>
    </row>
    <row r="14" spans="1:4" customFormat="1" ht="45">
      <c r="A14" s="19">
        <v>45462.495891203704</v>
      </c>
      <c r="B14" s="15" t="s">
        <v>596</v>
      </c>
      <c r="C14" s="14">
        <v>84200</v>
      </c>
      <c r="D14" s="20" t="s">
        <v>599</v>
      </c>
    </row>
    <row r="15" spans="1:4" customFormat="1">
      <c r="A15" s="19">
        <v>45518.426018518519</v>
      </c>
      <c r="B15" s="15" t="s">
        <v>596</v>
      </c>
      <c r="C15" s="14">
        <v>8800</v>
      </c>
      <c r="D15" s="20" t="s">
        <v>600</v>
      </c>
    </row>
    <row r="16" spans="1:4" customFormat="1">
      <c r="A16" s="19">
        <v>45575.439849537041</v>
      </c>
      <c r="B16" s="15" t="s">
        <v>596</v>
      </c>
      <c r="C16" s="14">
        <v>46500</v>
      </c>
      <c r="D16" s="20" t="s">
        <v>601</v>
      </c>
    </row>
    <row r="17" spans="1:4" customFormat="1" ht="15.75" thickBot="1">
      <c r="A17" s="30" t="s">
        <v>602</v>
      </c>
      <c r="B17" s="31"/>
      <c r="C17" s="32">
        <f>SUM(C12:C16)</f>
        <v>153300</v>
      </c>
      <c r="D17" s="35"/>
    </row>
    <row r="18" spans="1:4" customFormat="1" ht="15.75" thickBot="1">
      <c r="A18" s="1"/>
      <c r="C18" s="3"/>
      <c r="D18" s="4"/>
    </row>
    <row r="19" spans="1:4" customFormat="1" ht="45">
      <c r="A19" s="16">
        <v>45331.479537037034</v>
      </c>
      <c r="B19" s="34" t="s">
        <v>603</v>
      </c>
      <c r="C19" s="17">
        <v>5000</v>
      </c>
      <c r="D19" s="18" t="s">
        <v>604</v>
      </c>
    </row>
    <row r="20" spans="1:4" customFormat="1" ht="45">
      <c r="A20" s="19">
        <v>45357.337673611109</v>
      </c>
      <c r="B20" s="15" t="s">
        <v>603</v>
      </c>
      <c r="C20" s="14">
        <v>5000</v>
      </c>
      <c r="D20" s="20" t="s">
        <v>605</v>
      </c>
    </row>
    <row r="21" spans="1:4" customFormat="1" ht="18" customHeight="1" thickBot="1">
      <c r="A21" s="44" t="s">
        <v>606</v>
      </c>
      <c r="B21" s="31"/>
      <c r="C21" s="32">
        <f>SUM(C19:C20)</f>
        <v>10000</v>
      </c>
      <c r="D21" s="58"/>
    </row>
    <row r="22" spans="1:4" ht="15.75" thickBot="1">
      <c r="A22" s="64"/>
      <c r="B22" s="65"/>
      <c r="C22" s="65"/>
      <c r="D22" s="66"/>
    </row>
    <row r="23" spans="1:4" ht="15.75" thickBot="1">
      <c r="A23" s="54" t="s">
        <v>607</v>
      </c>
      <c r="B23" s="55"/>
      <c r="C23" s="68">
        <f>+C10+C17+C21</f>
        <v>197100</v>
      </c>
      <c r="D23" s="73"/>
    </row>
  </sheetData>
  <mergeCells count="1">
    <mergeCell ref="A3:D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1F51-4F15-4C18-A21B-200779C6DD8E}">
  <dimension ref="A2:D252"/>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c r="A5" s="16">
        <v>45299.337905092594</v>
      </c>
      <c r="B5" s="34" t="s">
        <v>608</v>
      </c>
      <c r="C5" s="17">
        <v>3800</v>
      </c>
      <c r="D5" s="18" t="s">
        <v>609</v>
      </c>
    </row>
    <row r="6" spans="1:4" customFormat="1">
      <c r="A6" s="19">
        <v>45300.329525462963</v>
      </c>
      <c r="B6" s="15" t="s">
        <v>608</v>
      </c>
      <c r="C6" s="14">
        <v>3800</v>
      </c>
      <c r="D6" s="20" t="s">
        <v>609</v>
      </c>
    </row>
    <row r="7" spans="1:4" customFormat="1" ht="45">
      <c r="A7" s="19">
        <v>45307.337199074071</v>
      </c>
      <c r="B7" s="15" t="s">
        <v>608</v>
      </c>
      <c r="C7" s="14">
        <v>80200</v>
      </c>
      <c r="D7" s="20" t="s">
        <v>610</v>
      </c>
    </row>
    <row r="8" spans="1:4" customFormat="1" ht="30">
      <c r="A8" s="19">
        <v>45307.341006944444</v>
      </c>
      <c r="B8" s="15" t="s">
        <v>608</v>
      </c>
      <c r="C8" s="14">
        <v>8800</v>
      </c>
      <c r="D8" s="20" t="s">
        <v>611</v>
      </c>
    </row>
    <row r="9" spans="1:4" customFormat="1" ht="60">
      <c r="A9" s="19">
        <v>45314.339074074072</v>
      </c>
      <c r="B9" s="15" t="s">
        <v>608</v>
      </c>
      <c r="C9" s="14">
        <v>26400</v>
      </c>
      <c r="D9" s="20" t="s">
        <v>612</v>
      </c>
    </row>
    <row r="10" spans="1:4" customFormat="1" ht="30">
      <c r="A10" s="19">
        <v>45315.332939814813</v>
      </c>
      <c r="B10" s="15" t="s">
        <v>608</v>
      </c>
      <c r="C10" s="14">
        <v>7600</v>
      </c>
      <c r="D10" s="20" t="s">
        <v>613</v>
      </c>
    </row>
    <row r="11" spans="1:4" customFormat="1">
      <c r="A11" s="19">
        <v>45316.33021990741</v>
      </c>
      <c r="B11" s="15" t="s">
        <v>608</v>
      </c>
      <c r="C11" s="14">
        <v>3800</v>
      </c>
      <c r="D11" s="20" t="s">
        <v>609</v>
      </c>
    </row>
    <row r="12" spans="1:4" customFormat="1" ht="30">
      <c r="A12" s="19">
        <v>45321.343333333331</v>
      </c>
      <c r="B12" s="15" t="s">
        <v>608</v>
      </c>
      <c r="C12" s="14">
        <v>5000</v>
      </c>
      <c r="D12" s="20" t="s">
        <v>614</v>
      </c>
    </row>
    <row r="13" spans="1:4" customFormat="1">
      <c r="A13" s="19">
        <v>45327.574571759258</v>
      </c>
      <c r="B13" s="15" t="s">
        <v>608</v>
      </c>
      <c r="C13" s="14">
        <v>3800</v>
      </c>
      <c r="D13" s="20" t="s">
        <v>615</v>
      </c>
    </row>
    <row r="14" spans="1:4" customFormat="1" ht="60">
      <c r="A14" s="19">
        <v>45331.430914351855</v>
      </c>
      <c r="B14" s="15" t="s">
        <v>608</v>
      </c>
      <c r="C14" s="14">
        <v>20200</v>
      </c>
      <c r="D14" s="20" t="s">
        <v>616</v>
      </c>
    </row>
    <row r="15" spans="1:4" customFormat="1">
      <c r="A15" s="19">
        <v>45334.334317129629</v>
      </c>
      <c r="B15" s="15" t="s">
        <v>608</v>
      </c>
      <c r="C15" s="14">
        <v>3800</v>
      </c>
      <c r="D15" s="20" t="s">
        <v>615</v>
      </c>
    </row>
    <row r="16" spans="1:4" customFormat="1" ht="30">
      <c r="A16" s="19">
        <v>45336.584305555552</v>
      </c>
      <c r="B16" s="15" t="s">
        <v>608</v>
      </c>
      <c r="C16" s="14">
        <v>3800</v>
      </c>
      <c r="D16" s="20" t="s">
        <v>617</v>
      </c>
    </row>
    <row r="17" spans="1:4" customFormat="1">
      <c r="A17" s="19">
        <v>45341.315347222226</v>
      </c>
      <c r="B17" s="15" t="s">
        <v>608</v>
      </c>
      <c r="C17" s="14">
        <v>5000</v>
      </c>
      <c r="D17" s="20" t="s">
        <v>618</v>
      </c>
    </row>
    <row r="18" spans="1:4" customFormat="1">
      <c r="A18" s="19">
        <v>45341.404664351852</v>
      </c>
      <c r="B18" s="15" t="s">
        <v>608</v>
      </c>
      <c r="C18" s="14">
        <v>8800</v>
      </c>
      <c r="D18" s="20" t="s">
        <v>619</v>
      </c>
    </row>
    <row r="19" spans="1:4" customFormat="1" ht="60">
      <c r="A19" s="19">
        <v>45344.322430555556</v>
      </c>
      <c r="B19" s="15" t="s">
        <v>608</v>
      </c>
      <c r="C19" s="14">
        <v>76400</v>
      </c>
      <c r="D19" s="20" t="s">
        <v>620</v>
      </c>
    </row>
    <row r="20" spans="1:4" customFormat="1">
      <c r="A20" s="19">
        <v>45345.343148148146</v>
      </c>
      <c r="B20" s="15" t="s">
        <v>608</v>
      </c>
      <c r="C20" s="14">
        <v>3800</v>
      </c>
      <c r="D20" s="20" t="s">
        <v>621</v>
      </c>
    </row>
    <row r="21" spans="1:4" customFormat="1">
      <c r="A21" s="19">
        <v>45348.588240740741</v>
      </c>
      <c r="B21" s="15" t="s">
        <v>608</v>
      </c>
      <c r="C21" s="14">
        <v>8800</v>
      </c>
      <c r="D21" s="20" t="s">
        <v>622</v>
      </c>
    </row>
    <row r="22" spans="1:4" customFormat="1" ht="30">
      <c r="A22" s="19">
        <v>45351.313043981485</v>
      </c>
      <c r="B22" s="15" t="s">
        <v>608</v>
      </c>
      <c r="C22" s="14">
        <v>8800</v>
      </c>
      <c r="D22" s="20" t="s">
        <v>623</v>
      </c>
    </row>
    <row r="23" spans="1:4" customFormat="1">
      <c r="A23" s="19">
        <v>45352.310104166667</v>
      </c>
      <c r="B23" s="15" t="s">
        <v>608</v>
      </c>
      <c r="C23" s="14">
        <v>10000</v>
      </c>
      <c r="D23" s="20" t="s">
        <v>624</v>
      </c>
    </row>
    <row r="24" spans="1:4" customFormat="1">
      <c r="A24" s="19">
        <v>45355.352488425924</v>
      </c>
      <c r="B24" s="15" t="s">
        <v>608</v>
      </c>
      <c r="C24" s="14">
        <v>3800</v>
      </c>
      <c r="D24" s="20" t="s">
        <v>625</v>
      </c>
    </row>
    <row r="25" spans="1:4" customFormat="1" ht="60">
      <c r="A25" s="19">
        <v>45359.372233796297</v>
      </c>
      <c r="B25" s="15" t="s">
        <v>608</v>
      </c>
      <c r="C25" s="14">
        <v>11400</v>
      </c>
      <c r="D25" s="20" t="s">
        <v>626</v>
      </c>
    </row>
    <row r="26" spans="1:4" customFormat="1" ht="60">
      <c r="A26" s="19">
        <v>45365.342199074075</v>
      </c>
      <c r="B26" s="15" t="s">
        <v>608</v>
      </c>
      <c r="C26" s="14">
        <v>37600</v>
      </c>
      <c r="D26" s="20" t="s">
        <v>627</v>
      </c>
    </row>
    <row r="27" spans="1:4" customFormat="1" ht="90">
      <c r="A27" s="19">
        <v>45373.413564814815</v>
      </c>
      <c r="B27" s="15" t="s">
        <v>608</v>
      </c>
      <c r="C27" s="14">
        <v>19000</v>
      </c>
      <c r="D27" s="20" t="s">
        <v>628</v>
      </c>
    </row>
    <row r="28" spans="1:4" customFormat="1">
      <c r="A28" s="19">
        <v>45383.670254629629</v>
      </c>
      <c r="B28" s="15" t="s">
        <v>608</v>
      </c>
      <c r="C28" s="14">
        <v>5000</v>
      </c>
      <c r="D28" s="20" t="s">
        <v>629</v>
      </c>
    </row>
    <row r="29" spans="1:4" customFormat="1" ht="45">
      <c r="A29" s="19">
        <v>45391.414340277777</v>
      </c>
      <c r="B29" s="15" t="s">
        <v>608</v>
      </c>
      <c r="C29" s="14">
        <v>17600</v>
      </c>
      <c r="D29" s="20" t="s">
        <v>630</v>
      </c>
    </row>
    <row r="30" spans="1:4" customFormat="1" ht="30">
      <c r="A30" s="19">
        <v>45391.417280092595</v>
      </c>
      <c r="B30" s="15" t="s">
        <v>608</v>
      </c>
      <c r="C30" s="14">
        <v>3800</v>
      </c>
      <c r="D30" s="20" t="s">
        <v>631</v>
      </c>
    </row>
    <row r="31" spans="1:4" customFormat="1" ht="45">
      <c r="A31" s="19">
        <v>45399.30059027778</v>
      </c>
      <c r="B31" s="15" t="s">
        <v>608</v>
      </c>
      <c r="C31" s="14">
        <v>7600</v>
      </c>
      <c r="D31" s="20" t="s">
        <v>632</v>
      </c>
    </row>
    <row r="32" spans="1:4" customFormat="1" ht="30">
      <c r="A32" s="19">
        <v>45399.303148148145</v>
      </c>
      <c r="B32" s="15" t="s">
        <v>608</v>
      </c>
      <c r="C32" s="14">
        <v>8800</v>
      </c>
      <c r="D32" s="20" t="s">
        <v>633</v>
      </c>
    </row>
    <row r="33" spans="1:4" customFormat="1">
      <c r="A33" s="19">
        <v>45399.762465277781</v>
      </c>
      <c r="B33" s="15" t="s">
        <v>608</v>
      </c>
      <c r="C33" s="14">
        <v>8800</v>
      </c>
      <c r="D33" s="20" t="s">
        <v>634</v>
      </c>
    </row>
    <row r="34" spans="1:4" customFormat="1">
      <c r="A34" s="19">
        <v>45401.322245370371</v>
      </c>
      <c r="B34" s="15" t="s">
        <v>608</v>
      </c>
      <c r="C34" s="14">
        <v>13800</v>
      </c>
      <c r="D34" s="20" t="s">
        <v>635</v>
      </c>
    </row>
    <row r="35" spans="1:4" customFormat="1">
      <c r="A35" s="19">
        <v>45407.306921296295</v>
      </c>
      <c r="B35" s="15" t="s">
        <v>608</v>
      </c>
      <c r="C35" s="14">
        <v>13800</v>
      </c>
      <c r="D35" s="20" t="s">
        <v>636</v>
      </c>
    </row>
    <row r="36" spans="1:4" customFormat="1">
      <c r="A36" s="19">
        <v>45407.309131944443</v>
      </c>
      <c r="B36" s="15" t="s">
        <v>608</v>
      </c>
      <c r="C36" s="14">
        <v>13800</v>
      </c>
      <c r="D36" s="20" t="s">
        <v>637</v>
      </c>
    </row>
    <row r="37" spans="1:4" customFormat="1" ht="30">
      <c r="A37" s="19">
        <v>45407.593425925923</v>
      </c>
      <c r="B37" s="15" t="s">
        <v>608</v>
      </c>
      <c r="C37" s="14">
        <v>5000</v>
      </c>
      <c r="D37" s="20" t="s">
        <v>638</v>
      </c>
    </row>
    <row r="38" spans="1:4" customFormat="1" ht="30">
      <c r="A38" s="19">
        <v>45411.332106481481</v>
      </c>
      <c r="B38" s="15" t="s">
        <v>608</v>
      </c>
      <c r="C38" s="14">
        <v>3800</v>
      </c>
      <c r="D38" s="20" t="s">
        <v>639</v>
      </c>
    </row>
    <row r="39" spans="1:4" customFormat="1" ht="60">
      <c r="A39" s="19">
        <v>45415.61314814815</v>
      </c>
      <c r="B39" s="15" t="s">
        <v>608</v>
      </c>
      <c r="C39" s="14">
        <v>11400</v>
      </c>
      <c r="D39" s="20" t="s">
        <v>640</v>
      </c>
    </row>
    <row r="40" spans="1:4" customFormat="1">
      <c r="A40" s="19">
        <v>45419.363043981481</v>
      </c>
      <c r="B40" s="15" t="s">
        <v>608</v>
      </c>
      <c r="C40" s="14">
        <v>8800</v>
      </c>
      <c r="D40" s="20" t="s">
        <v>641</v>
      </c>
    </row>
    <row r="41" spans="1:4" customFormat="1" ht="45">
      <c r="A41" s="19">
        <v>45422.296354166669</v>
      </c>
      <c r="B41" s="15" t="s">
        <v>608</v>
      </c>
      <c r="C41" s="14">
        <v>22600</v>
      </c>
      <c r="D41" s="20" t="s">
        <v>642</v>
      </c>
    </row>
    <row r="42" spans="1:4" customFormat="1" ht="45">
      <c r="A42" s="19">
        <v>45448.266770833332</v>
      </c>
      <c r="B42" s="15" t="s">
        <v>608</v>
      </c>
      <c r="C42" s="14">
        <v>49500</v>
      </c>
      <c r="D42" s="20" t="s">
        <v>643</v>
      </c>
    </row>
    <row r="43" spans="1:4" customFormat="1">
      <c r="A43" s="19">
        <v>45453.656550925924</v>
      </c>
      <c r="B43" s="15" t="s">
        <v>608</v>
      </c>
      <c r="C43" s="14">
        <v>8800</v>
      </c>
      <c r="D43" s="20" t="s">
        <v>644</v>
      </c>
    </row>
    <row r="44" spans="1:4" customFormat="1">
      <c r="A44" s="19">
        <v>45454.404803240737</v>
      </c>
      <c r="B44" s="15" t="s">
        <v>608</v>
      </c>
      <c r="C44" s="14">
        <v>5000</v>
      </c>
      <c r="D44" s="20" t="s">
        <v>645</v>
      </c>
    </row>
    <row r="45" spans="1:4" customFormat="1">
      <c r="A45" s="19">
        <v>45455.285902777781</v>
      </c>
      <c r="B45" s="15" t="s">
        <v>608</v>
      </c>
      <c r="C45" s="14">
        <v>8800</v>
      </c>
      <c r="D45" s="20" t="s">
        <v>641</v>
      </c>
    </row>
    <row r="46" spans="1:4" customFormat="1" ht="30">
      <c r="A46" s="19">
        <v>45456.348171296297</v>
      </c>
      <c r="B46" s="15" t="s">
        <v>608</v>
      </c>
      <c r="C46" s="14">
        <v>3800</v>
      </c>
      <c r="D46" s="20" t="s">
        <v>646</v>
      </c>
    </row>
    <row r="47" spans="1:4" customFormat="1" ht="60">
      <c r="A47" s="19">
        <v>45467.310937499999</v>
      </c>
      <c r="B47" s="15" t="s">
        <v>608</v>
      </c>
      <c r="C47" s="14">
        <v>15200</v>
      </c>
      <c r="D47" s="20" t="s">
        <v>647</v>
      </c>
    </row>
    <row r="48" spans="1:4" customFormat="1">
      <c r="A48" s="19">
        <v>45475.31758101852</v>
      </c>
      <c r="B48" s="15" t="s">
        <v>608</v>
      </c>
      <c r="C48" s="14">
        <v>8800</v>
      </c>
      <c r="D48" s="20" t="s">
        <v>648</v>
      </c>
    </row>
    <row r="49" spans="1:4" customFormat="1">
      <c r="A49" s="19">
        <v>45478.317013888889</v>
      </c>
      <c r="B49" s="15" t="s">
        <v>608</v>
      </c>
      <c r="C49" s="14">
        <v>8800</v>
      </c>
      <c r="D49" s="20" t="s">
        <v>649</v>
      </c>
    </row>
    <row r="50" spans="1:4" customFormat="1">
      <c r="A50" s="19">
        <v>45481.333090277774</v>
      </c>
      <c r="B50" s="15" t="s">
        <v>608</v>
      </c>
      <c r="C50" s="14">
        <v>5000</v>
      </c>
      <c r="D50" s="20" t="s">
        <v>650</v>
      </c>
    </row>
    <row r="51" spans="1:4" customFormat="1" ht="45">
      <c r="A51" s="19">
        <v>45495.378206018519</v>
      </c>
      <c r="B51" s="15" t="s">
        <v>608</v>
      </c>
      <c r="C51" s="14">
        <v>11400</v>
      </c>
      <c r="D51" s="20" t="s">
        <v>651</v>
      </c>
    </row>
    <row r="52" spans="1:4" customFormat="1" ht="30">
      <c r="A52" s="19">
        <v>45497.335115740738</v>
      </c>
      <c r="B52" s="15" t="s">
        <v>608</v>
      </c>
      <c r="C52" s="14">
        <v>7600</v>
      </c>
      <c r="D52" s="20" t="s">
        <v>652</v>
      </c>
    </row>
    <row r="53" spans="1:4" customFormat="1" ht="30">
      <c r="A53" s="19">
        <v>45511.359837962962</v>
      </c>
      <c r="B53" s="15" t="s">
        <v>608</v>
      </c>
      <c r="C53" s="14">
        <v>3800</v>
      </c>
      <c r="D53" s="20" t="s">
        <v>653</v>
      </c>
    </row>
    <row r="54" spans="1:4" customFormat="1" ht="45">
      <c r="A54" s="19">
        <v>45526.656446759262</v>
      </c>
      <c r="B54" s="15" t="s">
        <v>608</v>
      </c>
      <c r="C54" s="14">
        <v>10000</v>
      </c>
      <c r="D54" s="20" t="s">
        <v>654</v>
      </c>
    </row>
    <row r="55" spans="1:4" customFormat="1" ht="60">
      <c r="A55" s="19">
        <v>45551.338391203702</v>
      </c>
      <c r="B55" s="15" t="s">
        <v>608</v>
      </c>
      <c r="C55" s="14">
        <v>80200</v>
      </c>
      <c r="D55" s="20" t="s">
        <v>655</v>
      </c>
    </row>
    <row r="56" spans="1:4" customFormat="1" ht="45">
      <c r="A56" s="19">
        <v>45554.333645833336</v>
      </c>
      <c r="B56" s="15" t="s">
        <v>608</v>
      </c>
      <c r="C56" s="14">
        <v>15200</v>
      </c>
      <c r="D56" s="20" t="s">
        <v>656</v>
      </c>
    </row>
    <row r="57" spans="1:4" customFormat="1" ht="30">
      <c r="A57" s="19">
        <v>45573.334710648145</v>
      </c>
      <c r="B57" s="15" t="s">
        <v>608</v>
      </c>
      <c r="C57" s="14">
        <v>8800</v>
      </c>
      <c r="D57" s="20" t="s">
        <v>657</v>
      </c>
    </row>
    <row r="58" spans="1:4" customFormat="1" ht="60">
      <c r="A58" s="19">
        <v>45576.335995370369</v>
      </c>
      <c r="B58" s="15" t="s">
        <v>608</v>
      </c>
      <c r="C58" s="14">
        <v>15200</v>
      </c>
      <c r="D58" s="20" t="s">
        <v>658</v>
      </c>
    </row>
    <row r="59" spans="1:4" customFormat="1" ht="45">
      <c r="A59" s="19">
        <v>45586.339745370373</v>
      </c>
      <c r="B59" s="15" t="s">
        <v>608</v>
      </c>
      <c r="C59" s="14">
        <v>44500</v>
      </c>
      <c r="D59" s="20" t="s">
        <v>659</v>
      </c>
    </row>
    <row r="60" spans="1:4" customFormat="1" ht="60">
      <c r="A60" s="19">
        <v>45586.346817129626</v>
      </c>
      <c r="B60" s="15" t="s">
        <v>608</v>
      </c>
      <c r="C60" s="14">
        <v>8800</v>
      </c>
      <c r="D60" s="20" t="s">
        <v>660</v>
      </c>
    </row>
    <row r="61" spans="1:4" customFormat="1" ht="45">
      <c r="A61" s="19">
        <v>45595.426805555559</v>
      </c>
      <c r="B61" s="15" t="s">
        <v>608</v>
      </c>
      <c r="C61" s="14">
        <v>11400</v>
      </c>
      <c r="D61" s="20" t="s">
        <v>661</v>
      </c>
    </row>
    <row r="62" spans="1:4" customFormat="1" ht="60">
      <c r="A62" s="19">
        <v>45618.345451388886</v>
      </c>
      <c r="B62" s="15" t="s">
        <v>608</v>
      </c>
      <c r="C62" s="14">
        <v>19000</v>
      </c>
      <c r="D62" s="20" t="s">
        <v>662</v>
      </c>
    </row>
    <row r="63" spans="1:4" customFormat="1" ht="30">
      <c r="A63" s="19">
        <v>45623.545532407406</v>
      </c>
      <c r="B63" s="15" t="s">
        <v>608</v>
      </c>
      <c r="C63" s="14">
        <v>5000</v>
      </c>
      <c r="D63" s="20" t="s">
        <v>663</v>
      </c>
    </row>
    <row r="64" spans="1:4" customFormat="1">
      <c r="A64" s="19">
        <v>45637.458564814813</v>
      </c>
      <c r="B64" s="15" t="s">
        <v>608</v>
      </c>
      <c r="C64" s="14">
        <v>3800</v>
      </c>
      <c r="D64" s="20" t="s">
        <v>664</v>
      </c>
    </row>
    <row r="65" spans="1:4" customFormat="1" ht="30">
      <c r="A65" s="19">
        <v>45638.460069444445</v>
      </c>
      <c r="B65" s="15" t="s">
        <v>608</v>
      </c>
      <c r="C65" s="14">
        <v>3800</v>
      </c>
      <c r="D65" s="20" t="s">
        <v>665</v>
      </c>
    </row>
    <row r="66" spans="1:4" customFormat="1" ht="15.75" thickBot="1">
      <c r="A66" s="30" t="s">
        <v>666</v>
      </c>
      <c r="B66" s="31"/>
      <c r="C66" s="32">
        <f>SUM(C5:C65)</f>
        <v>871200</v>
      </c>
      <c r="D66" s="35"/>
    </row>
    <row r="67" spans="1:4" customFormat="1">
      <c r="A67" s="36"/>
      <c r="B67" s="37"/>
      <c r="C67" s="38"/>
      <c r="D67" s="39"/>
    </row>
    <row r="68" spans="1:4" customFormat="1" ht="45">
      <c r="A68" s="19">
        <v>45299.374282407407</v>
      </c>
      <c r="B68" s="15" t="s">
        <v>667</v>
      </c>
      <c r="C68" s="14">
        <v>5000</v>
      </c>
      <c r="D68" s="20" t="s">
        <v>668</v>
      </c>
    </row>
    <row r="69" spans="1:4" customFormat="1" ht="45">
      <c r="A69" s="19">
        <v>45299.381562499999</v>
      </c>
      <c r="B69" s="15" t="s">
        <v>667</v>
      </c>
      <c r="C69" s="14">
        <v>5000</v>
      </c>
      <c r="D69" s="20" t="s">
        <v>669</v>
      </c>
    </row>
    <row r="70" spans="1:4" customFormat="1" ht="45">
      <c r="A70" s="19">
        <v>45299.385891203703</v>
      </c>
      <c r="B70" s="15" t="s">
        <v>667</v>
      </c>
      <c r="C70" s="14">
        <v>5000</v>
      </c>
      <c r="D70" s="20" t="s">
        <v>670</v>
      </c>
    </row>
    <row r="71" spans="1:4" customFormat="1" ht="60">
      <c r="A71" s="19">
        <v>45303.362071759257</v>
      </c>
      <c r="B71" s="15" t="s">
        <v>667</v>
      </c>
      <c r="C71" s="14">
        <v>8800</v>
      </c>
      <c r="D71" s="20" t="s">
        <v>671</v>
      </c>
    </row>
    <row r="72" spans="1:4" customFormat="1" ht="60">
      <c r="A72" s="19">
        <v>45303.367025462961</v>
      </c>
      <c r="B72" s="15" t="s">
        <v>667</v>
      </c>
      <c r="C72" s="14">
        <v>8800</v>
      </c>
      <c r="D72" s="20" t="s">
        <v>672</v>
      </c>
    </row>
    <row r="73" spans="1:4" customFormat="1" ht="30">
      <c r="A73" s="19">
        <v>45303.369398148148</v>
      </c>
      <c r="B73" s="15" t="s">
        <v>667</v>
      </c>
      <c r="C73" s="14">
        <v>3800</v>
      </c>
      <c r="D73" s="20" t="s">
        <v>673</v>
      </c>
    </row>
    <row r="74" spans="1:4" customFormat="1" ht="60">
      <c r="A74" s="19">
        <v>45309.475115740737</v>
      </c>
      <c r="B74" s="15" t="s">
        <v>667</v>
      </c>
      <c r="C74" s="14">
        <v>10000</v>
      </c>
      <c r="D74" s="20" t="s">
        <v>674</v>
      </c>
    </row>
    <row r="75" spans="1:4" customFormat="1" ht="105">
      <c r="A75" s="19">
        <v>45309.483310185184</v>
      </c>
      <c r="B75" s="15" t="s">
        <v>667</v>
      </c>
      <c r="C75" s="14">
        <v>16400</v>
      </c>
      <c r="D75" s="20" t="s">
        <v>675</v>
      </c>
    </row>
    <row r="76" spans="1:4" customFormat="1" ht="45">
      <c r="A76" s="19">
        <v>45313.348379629628</v>
      </c>
      <c r="B76" s="15" t="s">
        <v>667</v>
      </c>
      <c r="C76" s="14">
        <v>5000</v>
      </c>
      <c r="D76" s="20" t="s">
        <v>676</v>
      </c>
    </row>
    <row r="77" spans="1:4" customFormat="1" ht="30">
      <c r="A77" s="19">
        <v>45313.350694444445</v>
      </c>
      <c r="B77" s="15" t="s">
        <v>667</v>
      </c>
      <c r="C77" s="14">
        <v>3800</v>
      </c>
      <c r="D77" s="20" t="s">
        <v>677</v>
      </c>
    </row>
    <row r="78" spans="1:4" customFormat="1" ht="45">
      <c r="A78" s="19">
        <v>45314.339062500003</v>
      </c>
      <c r="B78" s="15" t="s">
        <v>667</v>
      </c>
      <c r="C78" s="14">
        <v>5000</v>
      </c>
      <c r="D78" s="20" t="s">
        <v>678</v>
      </c>
    </row>
    <row r="79" spans="1:4" customFormat="1" ht="45">
      <c r="A79" s="19">
        <v>45321.381388888891</v>
      </c>
      <c r="B79" s="15" t="s">
        <v>667</v>
      </c>
      <c r="C79" s="14">
        <v>5000</v>
      </c>
      <c r="D79" s="20" t="s">
        <v>679</v>
      </c>
    </row>
    <row r="80" spans="1:4" customFormat="1" ht="135">
      <c r="A80" s="19">
        <v>45322.413773148146</v>
      </c>
      <c r="B80" s="15" t="s">
        <v>667</v>
      </c>
      <c r="C80" s="14">
        <v>75200</v>
      </c>
      <c r="D80" s="20" t="s">
        <v>680</v>
      </c>
    </row>
    <row r="81" spans="1:4" customFormat="1" ht="45">
      <c r="A81" s="19">
        <v>45328.523194444446</v>
      </c>
      <c r="B81" s="15" t="s">
        <v>667</v>
      </c>
      <c r="C81" s="14">
        <v>44500</v>
      </c>
      <c r="D81" s="20" t="s">
        <v>681</v>
      </c>
    </row>
    <row r="82" spans="1:4" customFormat="1" ht="30">
      <c r="A82" s="19">
        <v>45328.543819444443</v>
      </c>
      <c r="B82" s="15" t="s">
        <v>667</v>
      </c>
      <c r="C82" s="14">
        <v>3800</v>
      </c>
      <c r="D82" s="20" t="s">
        <v>682</v>
      </c>
    </row>
    <row r="83" spans="1:4" customFormat="1" ht="45">
      <c r="A83" s="19">
        <v>45330.353125000001</v>
      </c>
      <c r="B83" s="15" t="s">
        <v>667</v>
      </c>
      <c r="C83" s="14">
        <v>8800</v>
      </c>
      <c r="D83" s="20" t="s">
        <v>683</v>
      </c>
    </row>
    <row r="84" spans="1:4" customFormat="1" ht="60">
      <c r="A84" s="19">
        <v>45330.357638888891</v>
      </c>
      <c r="B84" s="15" t="s">
        <v>667</v>
      </c>
      <c r="C84" s="14">
        <v>8800</v>
      </c>
      <c r="D84" s="20" t="s">
        <v>684</v>
      </c>
    </row>
    <row r="85" spans="1:4" customFormat="1" ht="30">
      <c r="A85" s="19">
        <v>45330.360138888886</v>
      </c>
      <c r="B85" s="15" t="s">
        <v>667</v>
      </c>
      <c r="C85" s="14">
        <v>3800</v>
      </c>
      <c r="D85" s="20" t="s">
        <v>685</v>
      </c>
    </row>
    <row r="86" spans="1:4" customFormat="1" ht="30">
      <c r="A86" s="19">
        <v>45331.456122685187</v>
      </c>
      <c r="B86" s="15" t="s">
        <v>667</v>
      </c>
      <c r="C86" s="14">
        <v>3800</v>
      </c>
      <c r="D86" s="20" t="s">
        <v>686</v>
      </c>
    </row>
    <row r="87" spans="1:4" customFormat="1" ht="90">
      <c r="A87" s="19">
        <v>45337.632488425923</v>
      </c>
      <c r="B87" s="15" t="s">
        <v>667</v>
      </c>
      <c r="C87" s="14">
        <v>12600</v>
      </c>
      <c r="D87" s="20" t="s">
        <v>687</v>
      </c>
    </row>
    <row r="88" spans="1:4" customFormat="1" ht="60">
      <c r="A88" s="19">
        <v>45341.460798611108</v>
      </c>
      <c r="B88" s="15" t="s">
        <v>667</v>
      </c>
      <c r="C88" s="14">
        <v>8800</v>
      </c>
      <c r="D88" s="20" t="s">
        <v>688</v>
      </c>
    </row>
    <row r="89" spans="1:4" customFormat="1" ht="60">
      <c r="A89" s="19">
        <v>45342.374895833331</v>
      </c>
      <c r="B89" s="15" t="s">
        <v>667</v>
      </c>
      <c r="C89" s="14">
        <v>7600</v>
      </c>
      <c r="D89" s="20" t="s">
        <v>689</v>
      </c>
    </row>
    <row r="90" spans="1:4" customFormat="1" ht="60">
      <c r="A90" s="19">
        <v>45344.376469907409</v>
      </c>
      <c r="B90" s="15" t="s">
        <v>667</v>
      </c>
      <c r="C90" s="14">
        <v>8800</v>
      </c>
      <c r="D90" s="20" t="s">
        <v>690</v>
      </c>
    </row>
    <row r="91" spans="1:4" customFormat="1" ht="30">
      <c r="A91" s="19">
        <v>45344.384594907409</v>
      </c>
      <c r="B91" s="15" t="s">
        <v>667</v>
      </c>
      <c r="C91" s="14">
        <v>3800</v>
      </c>
      <c r="D91" s="20" t="s">
        <v>691</v>
      </c>
    </row>
    <row r="92" spans="1:4" customFormat="1" ht="120">
      <c r="A92" s="19">
        <v>45352.411689814813</v>
      </c>
      <c r="B92" s="15" t="s">
        <v>667</v>
      </c>
      <c r="C92" s="14">
        <v>15200</v>
      </c>
      <c r="D92" s="20" t="s">
        <v>692</v>
      </c>
    </row>
    <row r="93" spans="1:4" customFormat="1" ht="75">
      <c r="A93" s="19">
        <v>45356.452175925922</v>
      </c>
      <c r="B93" s="15" t="s">
        <v>667</v>
      </c>
      <c r="C93" s="14">
        <v>26000</v>
      </c>
      <c r="D93" s="20" t="s">
        <v>693</v>
      </c>
    </row>
    <row r="94" spans="1:4" customFormat="1" ht="60">
      <c r="A94" s="19">
        <v>45359.360358796293</v>
      </c>
      <c r="B94" s="15" t="s">
        <v>667</v>
      </c>
      <c r="C94" s="14">
        <v>7600</v>
      </c>
      <c r="D94" s="20" t="s">
        <v>694</v>
      </c>
    </row>
    <row r="95" spans="1:4" customFormat="1" ht="165">
      <c r="A95" s="19">
        <v>45366.365393518521</v>
      </c>
      <c r="B95" s="15" t="s">
        <v>667</v>
      </c>
      <c r="C95" s="14">
        <v>24000</v>
      </c>
      <c r="D95" s="20" t="s">
        <v>695</v>
      </c>
    </row>
    <row r="96" spans="1:4" customFormat="1" ht="45">
      <c r="A96" s="19">
        <v>45371.369513888887</v>
      </c>
      <c r="B96" s="15" t="s">
        <v>667</v>
      </c>
      <c r="C96" s="14">
        <v>8800</v>
      </c>
      <c r="D96" s="20" t="s">
        <v>696</v>
      </c>
    </row>
    <row r="97" spans="1:4" customFormat="1" ht="75">
      <c r="A97" s="19">
        <v>45385.395138888889</v>
      </c>
      <c r="B97" s="15" t="s">
        <v>667</v>
      </c>
      <c r="C97" s="14">
        <v>17180</v>
      </c>
      <c r="D97" s="20" t="s">
        <v>697</v>
      </c>
    </row>
    <row r="98" spans="1:4" customFormat="1" ht="180">
      <c r="A98" s="19">
        <v>45385.423819444448</v>
      </c>
      <c r="B98" s="15" t="s">
        <v>667</v>
      </c>
      <c r="C98" s="14">
        <v>40200</v>
      </c>
      <c r="D98" s="20" t="s">
        <v>698</v>
      </c>
    </row>
    <row r="99" spans="1:4" customFormat="1" ht="180">
      <c r="A99" s="19">
        <v>45387.378668981481</v>
      </c>
      <c r="B99" s="15" t="s">
        <v>667</v>
      </c>
      <c r="C99" s="14">
        <v>32590</v>
      </c>
      <c r="D99" s="20" t="s">
        <v>699</v>
      </c>
    </row>
    <row r="100" spans="1:4" customFormat="1" ht="30">
      <c r="A100" s="19">
        <v>45387.382615740738</v>
      </c>
      <c r="B100" s="15" t="s">
        <v>667</v>
      </c>
      <c r="C100" s="14">
        <v>3800</v>
      </c>
      <c r="D100" s="20" t="s">
        <v>700</v>
      </c>
    </row>
    <row r="101" spans="1:4" customFormat="1" ht="60">
      <c r="A101" s="19">
        <v>45387.609664351854</v>
      </c>
      <c r="B101" s="15" t="s">
        <v>667</v>
      </c>
      <c r="C101" s="14">
        <v>5000</v>
      </c>
      <c r="D101" s="20" t="s">
        <v>701</v>
      </c>
    </row>
    <row r="102" spans="1:4" customFormat="1" ht="135">
      <c r="A102" s="19">
        <v>45392.365601851852</v>
      </c>
      <c r="B102" s="15" t="s">
        <v>667</v>
      </c>
      <c r="C102" s="14">
        <v>35600</v>
      </c>
      <c r="D102" s="20" t="s">
        <v>702</v>
      </c>
    </row>
    <row r="103" spans="1:4" customFormat="1" ht="45">
      <c r="A103" s="19">
        <v>45393.53</v>
      </c>
      <c r="B103" s="15" t="s">
        <v>667</v>
      </c>
      <c r="C103" s="14">
        <v>3800</v>
      </c>
      <c r="D103" s="20" t="s">
        <v>703</v>
      </c>
    </row>
    <row r="104" spans="1:4" customFormat="1" ht="45">
      <c r="A104" s="19">
        <v>45399.340081018519</v>
      </c>
      <c r="B104" s="15" t="s">
        <v>667</v>
      </c>
      <c r="C104" s="14">
        <v>8800</v>
      </c>
      <c r="D104" s="20" t="s">
        <v>704</v>
      </c>
    </row>
    <row r="105" spans="1:4" customFormat="1" ht="120">
      <c r="A105" s="19">
        <v>45399.374074074076</v>
      </c>
      <c r="B105" s="15" t="s">
        <v>667</v>
      </c>
      <c r="C105" s="14">
        <v>31250</v>
      </c>
      <c r="D105" s="20" t="s">
        <v>705</v>
      </c>
    </row>
    <row r="106" spans="1:4" customFormat="1" ht="75">
      <c r="A106" s="19">
        <v>45405.353750000002</v>
      </c>
      <c r="B106" s="15" t="s">
        <v>667</v>
      </c>
      <c r="C106" s="14">
        <v>10000</v>
      </c>
      <c r="D106" s="20" t="s">
        <v>706</v>
      </c>
    </row>
    <row r="107" spans="1:4" customFormat="1" ht="90">
      <c r="A107" s="19">
        <v>45407.379606481481</v>
      </c>
      <c r="B107" s="15" t="s">
        <v>667</v>
      </c>
      <c r="C107" s="14">
        <v>15200</v>
      </c>
      <c r="D107" s="20" t="s">
        <v>707</v>
      </c>
    </row>
    <row r="108" spans="1:4" customFormat="1" ht="75">
      <c r="A108" s="19">
        <v>45411.347974537035</v>
      </c>
      <c r="B108" s="15" t="s">
        <v>667</v>
      </c>
      <c r="C108" s="14">
        <v>10000</v>
      </c>
      <c r="D108" s="20" t="s">
        <v>708</v>
      </c>
    </row>
    <row r="109" spans="1:4" customFormat="1" ht="60">
      <c r="A109" s="19">
        <v>45418.368750000001</v>
      </c>
      <c r="B109" s="15" t="s">
        <v>667</v>
      </c>
      <c r="C109" s="14">
        <v>17410</v>
      </c>
      <c r="D109" s="20" t="s">
        <v>709</v>
      </c>
    </row>
    <row r="110" spans="1:4" customFormat="1" ht="45">
      <c r="A110" s="19">
        <v>45420.346122685187</v>
      </c>
      <c r="B110" s="15" t="s">
        <v>667</v>
      </c>
      <c r="C110" s="14">
        <v>5000</v>
      </c>
      <c r="D110" s="20" t="s">
        <v>710</v>
      </c>
    </row>
    <row r="111" spans="1:4" customFormat="1" ht="60">
      <c r="A111" s="19">
        <v>45420.359722222223</v>
      </c>
      <c r="B111" s="15" t="s">
        <v>667</v>
      </c>
      <c r="C111" s="14">
        <v>17420</v>
      </c>
      <c r="D111" s="20" t="s">
        <v>711</v>
      </c>
    </row>
    <row r="112" spans="1:4" customFormat="1" ht="45">
      <c r="A112" s="19">
        <v>45425.354039351849</v>
      </c>
      <c r="B112" s="15" t="s">
        <v>667</v>
      </c>
      <c r="C112" s="14">
        <v>17590</v>
      </c>
      <c r="D112" s="20" t="s">
        <v>712</v>
      </c>
    </row>
    <row r="113" spans="1:4" customFormat="1" ht="90">
      <c r="A113" s="19">
        <v>45428.574432870373</v>
      </c>
      <c r="B113" s="15" t="s">
        <v>667</v>
      </c>
      <c r="C113" s="14">
        <v>15200</v>
      </c>
      <c r="D113" s="20" t="s">
        <v>713</v>
      </c>
    </row>
    <row r="114" spans="1:4" customFormat="1" ht="60">
      <c r="A114" s="19">
        <v>45433.301770833335</v>
      </c>
      <c r="B114" s="15" t="s">
        <v>667</v>
      </c>
      <c r="C114" s="14">
        <v>8800</v>
      </c>
      <c r="D114" s="20" t="s">
        <v>714</v>
      </c>
    </row>
    <row r="115" spans="1:4" customFormat="1" ht="45">
      <c r="A115" s="19">
        <v>45433.306261574071</v>
      </c>
      <c r="B115" s="15" t="s">
        <v>667</v>
      </c>
      <c r="C115" s="14">
        <v>8800</v>
      </c>
      <c r="D115" s="20" t="s">
        <v>715</v>
      </c>
    </row>
    <row r="116" spans="1:4" customFormat="1" ht="105">
      <c r="A116" s="19">
        <v>45440.383368055554</v>
      </c>
      <c r="B116" s="15" t="s">
        <v>667</v>
      </c>
      <c r="C116" s="14">
        <v>93900</v>
      </c>
      <c r="D116" s="20" t="s">
        <v>716</v>
      </c>
    </row>
    <row r="117" spans="1:4" customFormat="1" ht="120">
      <c r="A117" s="19">
        <v>45442.378518518519</v>
      </c>
      <c r="B117" s="15" t="s">
        <v>667</v>
      </c>
      <c r="C117" s="14">
        <v>20200</v>
      </c>
      <c r="D117" s="20" t="s">
        <v>717</v>
      </c>
    </row>
    <row r="118" spans="1:4" customFormat="1" ht="30">
      <c r="A118" s="19">
        <v>45448.415844907409</v>
      </c>
      <c r="B118" s="15" t="s">
        <v>667</v>
      </c>
      <c r="C118" s="14">
        <v>3800</v>
      </c>
      <c r="D118" s="20" t="s">
        <v>718</v>
      </c>
    </row>
    <row r="119" spans="1:4" customFormat="1" ht="105">
      <c r="A119" s="19">
        <v>45453.39502314815</v>
      </c>
      <c r="B119" s="15" t="s">
        <v>667</v>
      </c>
      <c r="C119" s="14">
        <v>28365</v>
      </c>
      <c r="D119" s="20" t="s">
        <v>719</v>
      </c>
    </row>
    <row r="120" spans="1:4" customFormat="1" ht="30">
      <c r="A120" s="19">
        <v>45453.397858796299</v>
      </c>
      <c r="B120" s="15" t="s">
        <v>667</v>
      </c>
      <c r="C120" s="14">
        <v>3800</v>
      </c>
      <c r="D120" s="20" t="s">
        <v>720</v>
      </c>
    </row>
    <row r="121" spans="1:4" customFormat="1" ht="60">
      <c r="A121" s="19">
        <v>45455.530046296299</v>
      </c>
      <c r="B121" s="15" t="s">
        <v>667</v>
      </c>
      <c r="C121" s="14">
        <v>11400</v>
      </c>
      <c r="D121" s="20" t="s">
        <v>721</v>
      </c>
    </row>
    <row r="122" spans="1:4" customFormat="1" ht="60">
      <c r="A122" s="19">
        <v>45463.372407407405</v>
      </c>
      <c r="B122" s="15" t="s">
        <v>667</v>
      </c>
      <c r="C122" s="14">
        <v>17440</v>
      </c>
      <c r="D122" s="20" t="s">
        <v>722</v>
      </c>
    </row>
    <row r="123" spans="1:4" customFormat="1" ht="45">
      <c r="A123" s="19">
        <v>45463.40079861111</v>
      </c>
      <c r="B123" s="15" t="s">
        <v>667</v>
      </c>
      <c r="C123" s="14">
        <v>8800</v>
      </c>
      <c r="D123" s="20" t="s">
        <v>723</v>
      </c>
    </row>
    <row r="124" spans="1:4" customFormat="1" ht="30">
      <c r="A124" s="19">
        <v>45463.635474537034</v>
      </c>
      <c r="B124" s="15" t="s">
        <v>667</v>
      </c>
      <c r="C124" s="14">
        <v>5000</v>
      </c>
      <c r="D124" s="20" t="s">
        <v>724</v>
      </c>
    </row>
    <row r="125" spans="1:4" customFormat="1" ht="30">
      <c r="A125" s="19">
        <v>45464.307685185187</v>
      </c>
      <c r="B125" s="15" t="s">
        <v>667</v>
      </c>
      <c r="C125" s="14">
        <v>3800</v>
      </c>
      <c r="D125" s="20" t="s">
        <v>725</v>
      </c>
    </row>
    <row r="126" spans="1:4" customFormat="1" ht="60">
      <c r="A126" s="19">
        <v>45468.421215277776</v>
      </c>
      <c r="B126" s="15" t="s">
        <v>667</v>
      </c>
      <c r="C126" s="14">
        <v>8965</v>
      </c>
      <c r="D126" s="20" t="s">
        <v>726</v>
      </c>
    </row>
    <row r="127" spans="1:4" customFormat="1" ht="60">
      <c r="A127" s="19">
        <v>45468.438750000001</v>
      </c>
      <c r="B127" s="15" t="s">
        <v>667</v>
      </c>
      <c r="C127" s="14">
        <v>7600</v>
      </c>
      <c r="D127" s="20" t="s">
        <v>727</v>
      </c>
    </row>
    <row r="128" spans="1:4" customFormat="1" ht="165">
      <c r="A128" s="19">
        <v>45475.366770833331</v>
      </c>
      <c r="B128" s="15" t="s">
        <v>667</v>
      </c>
      <c r="C128" s="14">
        <v>35150</v>
      </c>
      <c r="D128" s="20" t="s">
        <v>728</v>
      </c>
    </row>
    <row r="129" spans="1:4" customFormat="1" ht="30">
      <c r="A129" s="19">
        <v>45475.369398148148</v>
      </c>
      <c r="B129" s="15" t="s">
        <v>667</v>
      </c>
      <c r="C129" s="14">
        <v>3800</v>
      </c>
      <c r="D129" s="20" t="s">
        <v>729</v>
      </c>
    </row>
    <row r="130" spans="1:4" customFormat="1" ht="45">
      <c r="A130" s="19">
        <v>45482.577384259261</v>
      </c>
      <c r="B130" s="15" t="s">
        <v>667</v>
      </c>
      <c r="C130" s="14">
        <v>7600</v>
      </c>
      <c r="D130" s="20" t="s">
        <v>730</v>
      </c>
    </row>
    <row r="131" spans="1:4" customFormat="1" ht="60">
      <c r="A131" s="19">
        <v>45482.610300925924</v>
      </c>
      <c r="B131" s="15" t="s">
        <v>667</v>
      </c>
      <c r="C131" s="14">
        <v>8165</v>
      </c>
      <c r="D131" s="20" t="s">
        <v>731</v>
      </c>
    </row>
    <row r="132" spans="1:4" customFormat="1" ht="75">
      <c r="A132" s="19">
        <v>45489.352303240739</v>
      </c>
      <c r="B132" s="15" t="s">
        <v>667</v>
      </c>
      <c r="C132" s="14">
        <v>11400</v>
      </c>
      <c r="D132" s="20" t="s">
        <v>732</v>
      </c>
    </row>
    <row r="133" spans="1:4" customFormat="1" ht="75">
      <c r="A133" s="19">
        <v>45499.404004629629</v>
      </c>
      <c r="B133" s="15" t="s">
        <v>667</v>
      </c>
      <c r="C133" s="14">
        <v>8800</v>
      </c>
      <c r="D133" s="20" t="s">
        <v>733</v>
      </c>
    </row>
    <row r="134" spans="1:4" customFormat="1" ht="30">
      <c r="A134" s="19">
        <v>45502.385740740741</v>
      </c>
      <c r="B134" s="15" t="s">
        <v>667</v>
      </c>
      <c r="C134" s="14">
        <v>3800</v>
      </c>
      <c r="D134" s="20" t="s">
        <v>734</v>
      </c>
    </row>
    <row r="135" spans="1:4" customFormat="1" ht="75">
      <c r="A135" s="19">
        <v>45505.345439814817</v>
      </c>
      <c r="B135" s="15" t="s">
        <v>667</v>
      </c>
      <c r="C135" s="14">
        <v>11400</v>
      </c>
      <c r="D135" s="20" t="s">
        <v>735</v>
      </c>
    </row>
    <row r="136" spans="1:4" customFormat="1" ht="75">
      <c r="A136" s="19">
        <v>45512.387916666667</v>
      </c>
      <c r="B136" s="15" t="s">
        <v>667</v>
      </c>
      <c r="C136" s="14">
        <v>15050</v>
      </c>
      <c r="D136" s="20" t="s">
        <v>736</v>
      </c>
    </row>
    <row r="137" spans="1:4" customFormat="1" ht="90">
      <c r="A137" s="19">
        <v>45512.398611111108</v>
      </c>
      <c r="B137" s="15" t="s">
        <v>667</v>
      </c>
      <c r="C137" s="14">
        <v>10000</v>
      </c>
      <c r="D137" s="20" t="s">
        <v>737</v>
      </c>
    </row>
    <row r="138" spans="1:4" customFormat="1" ht="60">
      <c r="A138" s="19">
        <v>45512.404826388891</v>
      </c>
      <c r="B138" s="15" t="s">
        <v>667</v>
      </c>
      <c r="C138" s="14">
        <v>7600</v>
      </c>
      <c r="D138" s="20" t="s">
        <v>738</v>
      </c>
    </row>
    <row r="139" spans="1:4" customFormat="1" ht="45">
      <c r="A139" s="19">
        <v>45516.400023148148</v>
      </c>
      <c r="B139" s="15" t="s">
        <v>667</v>
      </c>
      <c r="C139" s="14">
        <v>17380</v>
      </c>
      <c r="D139" s="20" t="s">
        <v>739</v>
      </c>
    </row>
    <row r="140" spans="1:4" customFormat="1" ht="75">
      <c r="A140" s="19">
        <v>45518.358935185184</v>
      </c>
      <c r="B140" s="15" t="s">
        <v>667</v>
      </c>
      <c r="C140" s="14">
        <v>19130</v>
      </c>
      <c r="D140" s="20" t="s">
        <v>740</v>
      </c>
    </row>
    <row r="141" spans="1:4" customFormat="1" ht="45">
      <c r="A141" s="19">
        <v>45518.648634259262</v>
      </c>
      <c r="B141" s="15" t="s">
        <v>667</v>
      </c>
      <c r="C141" s="14">
        <v>5000</v>
      </c>
      <c r="D141" s="20" t="s">
        <v>741</v>
      </c>
    </row>
    <row r="142" spans="1:4" customFormat="1" ht="105">
      <c r="A142" s="19">
        <v>45527.367974537039</v>
      </c>
      <c r="B142" s="15" t="s">
        <v>667</v>
      </c>
      <c r="C142" s="14">
        <v>15200</v>
      </c>
      <c r="D142" s="20" t="s">
        <v>742</v>
      </c>
    </row>
    <row r="143" spans="1:4" customFormat="1" ht="30">
      <c r="A143" s="19">
        <v>45530.366157407407</v>
      </c>
      <c r="B143" s="15" t="s">
        <v>667</v>
      </c>
      <c r="C143" s="14">
        <v>3800</v>
      </c>
      <c r="D143" s="20" t="s">
        <v>743</v>
      </c>
    </row>
    <row r="144" spans="1:4" customFormat="1" ht="75">
      <c r="A144" s="19">
        <v>45534.445324074077</v>
      </c>
      <c r="B144" s="15" t="s">
        <v>667</v>
      </c>
      <c r="C144" s="14">
        <v>11400</v>
      </c>
      <c r="D144" s="20" t="s">
        <v>744</v>
      </c>
    </row>
    <row r="145" spans="1:4" customFormat="1" ht="45">
      <c r="A145" s="19">
        <v>45540.420960648145</v>
      </c>
      <c r="B145" s="15" t="s">
        <v>667</v>
      </c>
      <c r="C145" s="14">
        <v>5000</v>
      </c>
      <c r="D145" s="20" t="s">
        <v>745</v>
      </c>
    </row>
    <row r="146" spans="1:4" customFormat="1" ht="30">
      <c r="A146" s="19">
        <v>45544.552141203705</v>
      </c>
      <c r="B146" s="15" t="s">
        <v>667</v>
      </c>
      <c r="C146" s="14">
        <v>3800</v>
      </c>
      <c r="D146" s="20" t="s">
        <v>746</v>
      </c>
    </row>
    <row r="147" spans="1:4" customFormat="1" ht="45">
      <c r="A147" s="19">
        <v>45552.344699074078</v>
      </c>
      <c r="B147" s="15" t="s">
        <v>667</v>
      </c>
      <c r="C147" s="14">
        <v>17525</v>
      </c>
      <c r="D147" s="20" t="s">
        <v>747</v>
      </c>
    </row>
    <row r="148" spans="1:4" customFormat="1" ht="75">
      <c r="A148" s="19">
        <v>45552.357546296298</v>
      </c>
      <c r="B148" s="15" t="s">
        <v>667</v>
      </c>
      <c r="C148" s="14">
        <v>55455</v>
      </c>
      <c r="D148" s="20" t="s">
        <v>748</v>
      </c>
    </row>
    <row r="149" spans="1:4" customFormat="1" ht="30">
      <c r="A149" s="19">
        <v>45552.359907407408</v>
      </c>
      <c r="B149" s="15" t="s">
        <v>667</v>
      </c>
      <c r="C149" s="14">
        <v>3800</v>
      </c>
      <c r="D149" s="20" t="s">
        <v>749</v>
      </c>
    </row>
    <row r="150" spans="1:4" customFormat="1" ht="45">
      <c r="A150" s="19">
        <v>45552.363449074073</v>
      </c>
      <c r="B150" s="15" t="s">
        <v>667</v>
      </c>
      <c r="C150" s="14">
        <v>5000</v>
      </c>
      <c r="D150" s="20" t="s">
        <v>750</v>
      </c>
    </row>
    <row r="151" spans="1:4" customFormat="1" ht="60">
      <c r="A151" s="19">
        <v>45558.646018518521</v>
      </c>
      <c r="B151" s="15" t="s">
        <v>667</v>
      </c>
      <c r="C151" s="14">
        <v>12815</v>
      </c>
      <c r="D151" s="20" t="s">
        <v>751</v>
      </c>
    </row>
    <row r="152" spans="1:4" customFormat="1" ht="30">
      <c r="A152" s="19">
        <v>45558.650347222225</v>
      </c>
      <c r="B152" s="15" t="s">
        <v>667</v>
      </c>
      <c r="C152" s="14">
        <v>3800</v>
      </c>
      <c r="D152" s="20" t="s">
        <v>752</v>
      </c>
    </row>
    <row r="153" spans="1:4" customFormat="1" ht="60">
      <c r="A153" s="19">
        <v>45558.656006944446</v>
      </c>
      <c r="B153" s="15" t="s">
        <v>667</v>
      </c>
      <c r="C153" s="14">
        <v>19575</v>
      </c>
      <c r="D153" s="20" t="s">
        <v>753</v>
      </c>
    </row>
    <row r="154" spans="1:4" customFormat="1" ht="90">
      <c r="A154" s="19">
        <v>45562.343460648146</v>
      </c>
      <c r="B154" s="15" t="s">
        <v>667</v>
      </c>
      <c r="C154" s="14">
        <v>60255</v>
      </c>
      <c r="D154" s="20" t="s">
        <v>754</v>
      </c>
    </row>
    <row r="155" spans="1:4" customFormat="1" ht="75">
      <c r="A155" s="19">
        <v>45565.360462962963</v>
      </c>
      <c r="B155" s="15" t="s">
        <v>667</v>
      </c>
      <c r="C155" s="14">
        <v>31530</v>
      </c>
      <c r="D155" s="20" t="s">
        <v>755</v>
      </c>
    </row>
    <row r="156" spans="1:4" customFormat="1" ht="30">
      <c r="A156" s="19">
        <v>45565.363518518519</v>
      </c>
      <c r="B156" s="15" t="s">
        <v>667</v>
      </c>
      <c r="C156" s="14">
        <v>3800</v>
      </c>
      <c r="D156" s="20" t="s">
        <v>756</v>
      </c>
    </row>
    <row r="157" spans="1:4" customFormat="1" ht="90">
      <c r="A157" s="19">
        <v>45569.369664351849</v>
      </c>
      <c r="B157" s="15" t="s">
        <v>667</v>
      </c>
      <c r="C157" s="14">
        <v>15200</v>
      </c>
      <c r="D157" s="20" t="s">
        <v>757</v>
      </c>
    </row>
    <row r="158" spans="1:4" customFormat="1" ht="45">
      <c r="A158" s="19">
        <v>45579.357511574075</v>
      </c>
      <c r="B158" s="15" t="s">
        <v>667</v>
      </c>
      <c r="C158" s="14">
        <v>5000</v>
      </c>
      <c r="D158" s="20" t="s">
        <v>758</v>
      </c>
    </row>
    <row r="159" spans="1:4" customFormat="1" ht="45">
      <c r="A159" s="19">
        <v>45579.561423611114</v>
      </c>
      <c r="B159" s="15" t="s">
        <v>667</v>
      </c>
      <c r="C159" s="14">
        <v>5000</v>
      </c>
      <c r="D159" s="20" t="s">
        <v>759</v>
      </c>
    </row>
    <row r="160" spans="1:4" customFormat="1" ht="30">
      <c r="A160" s="19">
        <v>45582.600949074076</v>
      </c>
      <c r="B160" s="15" t="s">
        <v>667</v>
      </c>
      <c r="C160" s="14">
        <v>8800</v>
      </c>
      <c r="D160" s="20" t="s">
        <v>760</v>
      </c>
    </row>
    <row r="161" spans="1:4" customFormat="1" ht="75">
      <c r="A161" s="19">
        <v>45589.516388888886</v>
      </c>
      <c r="B161" s="15" t="s">
        <v>667</v>
      </c>
      <c r="C161" s="14">
        <v>11400</v>
      </c>
      <c r="D161" s="20" t="s">
        <v>761</v>
      </c>
    </row>
    <row r="162" spans="1:4" customFormat="1" ht="30">
      <c r="A162" s="19">
        <v>45596.366944444446</v>
      </c>
      <c r="B162" s="15" t="s">
        <v>667</v>
      </c>
      <c r="C162" s="14">
        <v>3800</v>
      </c>
      <c r="D162" s="20" t="s">
        <v>762</v>
      </c>
    </row>
    <row r="163" spans="1:4" customFormat="1" ht="45">
      <c r="A163" s="19">
        <v>45600.375486111108</v>
      </c>
      <c r="B163" s="15" t="s">
        <v>667</v>
      </c>
      <c r="C163" s="14">
        <v>8800</v>
      </c>
      <c r="D163" s="20" t="s">
        <v>763</v>
      </c>
    </row>
    <row r="164" spans="1:4" customFormat="1" ht="90">
      <c r="A164" s="19">
        <v>45610.364155092589</v>
      </c>
      <c r="B164" s="15" t="s">
        <v>667</v>
      </c>
      <c r="C164" s="14">
        <v>15200</v>
      </c>
      <c r="D164" s="20" t="s">
        <v>764</v>
      </c>
    </row>
    <row r="165" spans="1:4" customFormat="1" ht="30">
      <c r="A165" s="19">
        <v>45611.506643518522</v>
      </c>
      <c r="B165" s="15" t="s">
        <v>667</v>
      </c>
      <c r="C165" s="14">
        <v>3800</v>
      </c>
      <c r="D165" s="20" t="s">
        <v>765</v>
      </c>
    </row>
    <row r="166" spans="1:4" customFormat="1" ht="165">
      <c r="A166" s="19">
        <v>45611.675555555557</v>
      </c>
      <c r="B166" s="15" t="s">
        <v>667</v>
      </c>
      <c r="C166" s="14">
        <v>36470</v>
      </c>
      <c r="D166" s="20" t="s">
        <v>766</v>
      </c>
    </row>
    <row r="167" spans="1:4" customFormat="1" ht="105">
      <c r="A167" s="19">
        <v>45614.554988425924</v>
      </c>
      <c r="B167" s="15" t="s">
        <v>667</v>
      </c>
      <c r="C167" s="14">
        <v>98155</v>
      </c>
      <c r="D167" s="20" t="s">
        <v>767</v>
      </c>
    </row>
    <row r="168" spans="1:4" customFormat="1" ht="120">
      <c r="A168" s="19">
        <v>45615.571909722225</v>
      </c>
      <c r="B168" s="15" t="s">
        <v>667</v>
      </c>
      <c r="C168" s="14">
        <v>38840</v>
      </c>
      <c r="D168" s="20" t="s">
        <v>768</v>
      </c>
    </row>
    <row r="169" spans="1:4" customFormat="1" ht="120">
      <c r="A169" s="19">
        <v>45616.427118055559</v>
      </c>
      <c r="B169" s="15" t="s">
        <v>667</v>
      </c>
      <c r="C169" s="14">
        <v>31650</v>
      </c>
      <c r="D169" s="20" t="s">
        <v>769</v>
      </c>
    </row>
    <row r="170" spans="1:4" customFormat="1" ht="105">
      <c r="A170" s="19">
        <v>45616.565300925926</v>
      </c>
      <c r="B170" s="15" t="s">
        <v>667</v>
      </c>
      <c r="C170" s="14">
        <v>14805</v>
      </c>
      <c r="D170" s="20" t="s">
        <v>770</v>
      </c>
    </row>
    <row r="171" spans="1:4" customFormat="1" ht="90">
      <c r="A171" s="19">
        <v>45635.496018518519</v>
      </c>
      <c r="B171" s="15" t="s">
        <v>667</v>
      </c>
      <c r="C171" s="14">
        <v>21875</v>
      </c>
      <c r="D171" s="20" t="s">
        <v>771</v>
      </c>
    </row>
    <row r="172" spans="1:4" customFormat="1" ht="60">
      <c r="A172" s="19">
        <v>45637.608206018522</v>
      </c>
      <c r="B172" s="15" t="s">
        <v>667</v>
      </c>
      <c r="C172" s="14">
        <v>8800</v>
      </c>
      <c r="D172" s="20" t="s">
        <v>772</v>
      </c>
    </row>
    <row r="173" spans="1:4" customFormat="1" ht="120">
      <c r="A173" s="19">
        <v>45646.348564814813</v>
      </c>
      <c r="B173" s="15" t="s">
        <v>667</v>
      </c>
      <c r="C173" s="14">
        <v>21000</v>
      </c>
      <c r="D173" s="20" t="s">
        <v>773</v>
      </c>
    </row>
    <row r="174" spans="1:4" customFormat="1" ht="15.75" thickBot="1">
      <c r="A174" s="30" t="s">
        <v>774</v>
      </c>
      <c r="B174" s="31"/>
      <c r="C174" s="32">
        <f>SUM(C68:C173)</f>
        <v>1635835</v>
      </c>
      <c r="D174" s="35"/>
    </row>
    <row r="175" spans="1:4" customFormat="1">
      <c r="A175" s="36"/>
      <c r="B175" s="37"/>
      <c r="C175" s="38"/>
      <c r="D175" s="39"/>
    </row>
    <row r="176" spans="1:4" customFormat="1" ht="75">
      <c r="A176" s="19">
        <v>45574.410787037035</v>
      </c>
      <c r="B176" s="15" t="s">
        <v>775</v>
      </c>
      <c r="C176" s="14">
        <v>10635</v>
      </c>
      <c r="D176" s="20" t="s">
        <v>776</v>
      </c>
    </row>
    <row r="177" spans="1:4" customFormat="1" ht="45">
      <c r="A177" s="19">
        <v>45580.588530092595</v>
      </c>
      <c r="B177" s="15" t="s">
        <v>775</v>
      </c>
      <c r="C177" s="14">
        <v>9665</v>
      </c>
      <c r="D177" s="20" t="s">
        <v>777</v>
      </c>
    </row>
    <row r="178" spans="1:4" customFormat="1" ht="60">
      <c r="A178" s="19">
        <v>45602.585879629631</v>
      </c>
      <c r="B178" s="15" t="s">
        <v>775</v>
      </c>
      <c r="C178" s="14">
        <v>10015</v>
      </c>
      <c r="D178" s="20" t="s">
        <v>778</v>
      </c>
    </row>
    <row r="179" spans="1:4" customFormat="1" ht="60">
      <c r="A179" s="19">
        <v>45603.391631944447</v>
      </c>
      <c r="B179" s="15" t="s">
        <v>775</v>
      </c>
      <c r="C179" s="14">
        <v>10315</v>
      </c>
      <c r="D179" s="20" t="s">
        <v>779</v>
      </c>
    </row>
    <row r="180" spans="1:4" customFormat="1" ht="45">
      <c r="A180" s="19">
        <v>45603.393865740742</v>
      </c>
      <c r="B180" s="15" t="s">
        <v>775</v>
      </c>
      <c r="C180" s="14">
        <v>10045</v>
      </c>
      <c r="D180" s="20" t="s">
        <v>780</v>
      </c>
    </row>
    <row r="181" spans="1:4" customFormat="1" ht="60">
      <c r="A181" s="19">
        <v>45607.594004629631</v>
      </c>
      <c r="B181" s="15" t="s">
        <v>775</v>
      </c>
      <c r="C181" s="14">
        <v>10305</v>
      </c>
      <c r="D181" s="20" t="s">
        <v>781</v>
      </c>
    </row>
    <row r="182" spans="1:4" customFormat="1" ht="60">
      <c r="A182" s="19">
        <v>45607.601701388892</v>
      </c>
      <c r="B182" s="15" t="s">
        <v>775</v>
      </c>
      <c r="C182" s="14">
        <v>9695</v>
      </c>
      <c r="D182" s="20" t="s">
        <v>782</v>
      </c>
    </row>
    <row r="183" spans="1:4" customFormat="1" ht="60">
      <c r="A183" s="19">
        <v>45607.633784722224</v>
      </c>
      <c r="B183" s="15" t="s">
        <v>775</v>
      </c>
      <c r="C183" s="14">
        <v>10595</v>
      </c>
      <c r="D183" s="20" t="s">
        <v>783</v>
      </c>
    </row>
    <row r="184" spans="1:4" customFormat="1" ht="45">
      <c r="A184" s="19">
        <v>45607.637615740743</v>
      </c>
      <c r="B184" s="15" t="s">
        <v>775</v>
      </c>
      <c r="C184" s="14">
        <v>10165</v>
      </c>
      <c r="D184" s="20" t="s">
        <v>784</v>
      </c>
    </row>
    <row r="185" spans="1:4" customFormat="1" ht="60">
      <c r="A185" s="19">
        <v>45609.499780092592</v>
      </c>
      <c r="B185" s="15" t="s">
        <v>775</v>
      </c>
      <c r="C185" s="14">
        <v>10055</v>
      </c>
      <c r="D185" s="20" t="s">
        <v>785</v>
      </c>
    </row>
    <row r="186" spans="1:4" customFormat="1" ht="45">
      <c r="A186" s="19">
        <v>45609.526458333334</v>
      </c>
      <c r="B186" s="15" t="s">
        <v>775</v>
      </c>
      <c r="C186" s="14">
        <v>9225</v>
      </c>
      <c r="D186" s="20" t="s">
        <v>786</v>
      </c>
    </row>
    <row r="187" spans="1:4" customFormat="1" ht="15.75" thickBot="1">
      <c r="A187" s="30" t="s">
        <v>787</v>
      </c>
      <c r="B187" s="31"/>
      <c r="C187" s="32">
        <f>SUM(C176:C186)</f>
        <v>110715</v>
      </c>
      <c r="D187" s="35"/>
    </row>
    <row r="188" spans="1:4" customFormat="1">
      <c r="A188" s="36"/>
      <c r="B188" s="37"/>
      <c r="C188" s="38"/>
      <c r="D188" s="39"/>
    </row>
    <row r="189" spans="1:4" customFormat="1" ht="165">
      <c r="A189" s="19">
        <v>45401.546273148146</v>
      </c>
      <c r="B189" s="15" t="s">
        <v>788</v>
      </c>
      <c r="C189" s="14">
        <v>37640</v>
      </c>
      <c r="D189" s="20" t="s">
        <v>789</v>
      </c>
    </row>
    <row r="190" spans="1:4" customFormat="1" ht="30">
      <c r="A190" s="19">
        <v>45404.633113425924</v>
      </c>
      <c r="B190" s="15" t="s">
        <v>788</v>
      </c>
      <c r="C190" s="14">
        <v>8800</v>
      </c>
      <c r="D190" s="20" t="s">
        <v>790</v>
      </c>
    </row>
    <row r="191" spans="1:4" customFormat="1" ht="30">
      <c r="A191" s="19">
        <v>45408.442766203705</v>
      </c>
      <c r="B191" s="15" t="s">
        <v>788</v>
      </c>
      <c r="C191" s="14">
        <v>8800</v>
      </c>
      <c r="D191" s="20" t="s">
        <v>791</v>
      </c>
    </row>
    <row r="192" spans="1:4" customFormat="1" ht="120">
      <c r="A192" s="19">
        <v>45418.541631944441</v>
      </c>
      <c r="B192" s="15" t="s">
        <v>788</v>
      </c>
      <c r="C192" s="14">
        <v>18800</v>
      </c>
      <c r="D192" s="20" t="s">
        <v>792</v>
      </c>
    </row>
    <row r="193" spans="1:4" customFormat="1" ht="45">
      <c r="A193" s="19">
        <v>45425.369895833333</v>
      </c>
      <c r="B193" s="15" t="s">
        <v>788</v>
      </c>
      <c r="C193" s="14">
        <v>13260</v>
      </c>
      <c r="D193" s="20" t="s">
        <v>793</v>
      </c>
    </row>
    <row r="194" spans="1:4" customFormat="1" ht="120">
      <c r="A194" s="19">
        <v>45427.475914351853</v>
      </c>
      <c r="B194" s="15" t="s">
        <v>788</v>
      </c>
      <c r="C194" s="14">
        <v>19370</v>
      </c>
      <c r="D194" s="20" t="s">
        <v>794</v>
      </c>
    </row>
    <row r="195" spans="1:4" customFormat="1" ht="60">
      <c r="A195" s="19">
        <v>45429.364733796298</v>
      </c>
      <c r="B195" s="15" t="s">
        <v>788</v>
      </c>
      <c r="C195" s="14">
        <v>23240</v>
      </c>
      <c r="D195" s="20" t="s">
        <v>795</v>
      </c>
    </row>
    <row r="196" spans="1:4" customFormat="1" ht="30">
      <c r="A196" s="19">
        <v>45432.531145833331</v>
      </c>
      <c r="B196" s="15" t="s">
        <v>788</v>
      </c>
      <c r="C196" s="14">
        <v>8800</v>
      </c>
      <c r="D196" s="20" t="s">
        <v>796</v>
      </c>
    </row>
    <row r="197" spans="1:4" customFormat="1" ht="60">
      <c r="A197" s="19">
        <v>45441.639965277776</v>
      </c>
      <c r="B197" s="15" t="s">
        <v>788</v>
      </c>
      <c r="C197" s="14">
        <v>24390</v>
      </c>
      <c r="D197" s="20" t="s">
        <v>797</v>
      </c>
    </row>
    <row r="198" spans="1:4" customFormat="1" ht="75">
      <c r="A198" s="19">
        <v>45441.649988425925</v>
      </c>
      <c r="B198" s="15" t="s">
        <v>788</v>
      </c>
      <c r="C198" s="14">
        <v>24310</v>
      </c>
      <c r="D198" s="20" t="s">
        <v>798</v>
      </c>
    </row>
    <row r="199" spans="1:4" customFormat="1" ht="30">
      <c r="A199" s="19">
        <v>45441.659872685188</v>
      </c>
      <c r="B199" s="15" t="s">
        <v>788</v>
      </c>
      <c r="C199" s="14">
        <v>3800</v>
      </c>
      <c r="D199" s="20" t="s">
        <v>799</v>
      </c>
    </row>
    <row r="200" spans="1:4" customFormat="1" ht="120">
      <c r="A200" s="19">
        <v>45442.364502314813</v>
      </c>
      <c r="B200" s="15" t="s">
        <v>788</v>
      </c>
      <c r="C200" s="14">
        <v>19000</v>
      </c>
      <c r="D200" s="20" t="s">
        <v>800</v>
      </c>
    </row>
    <row r="201" spans="1:4" customFormat="1" ht="150">
      <c r="A201" s="19">
        <v>45446.363263888888</v>
      </c>
      <c r="B201" s="15" t="s">
        <v>788</v>
      </c>
      <c r="C201" s="14">
        <v>15420</v>
      </c>
      <c r="D201" s="20" t="s">
        <v>801</v>
      </c>
    </row>
    <row r="202" spans="1:4" customFormat="1" ht="60">
      <c r="A202" s="19">
        <v>45455.430497685185</v>
      </c>
      <c r="B202" s="15" t="s">
        <v>788</v>
      </c>
      <c r="C202" s="14">
        <v>23190</v>
      </c>
      <c r="D202" s="20" t="s">
        <v>802</v>
      </c>
    </row>
    <row r="203" spans="1:4" customFormat="1" ht="45">
      <c r="A203" s="19">
        <v>45456.3591087963</v>
      </c>
      <c r="B203" s="15" t="s">
        <v>788</v>
      </c>
      <c r="C203" s="14">
        <v>18210</v>
      </c>
      <c r="D203" s="20" t="s">
        <v>803</v>
      </c>
    </row>
    <row r="204" spans="1:4" customFormat="1" ht="60">
      <c r="A204" s="19">
        <v>45456.36582175926</v>
      </c>
      <c r="B204" s="15" t="s">
        <v>788</v>
      </c>
      <c r="C204" s="14">
        <v>15200</v>
      </c>
      <c r="D204" s="20" t="s">
        <v>804</v>
      </c>
    </row>
    <row r="205" spans="1:4" customFormat="1" ht="30">
      <c r="A205" s="19">
        <v>45456.577256944445</v>
      </c>
      <c r="B205" s="15" t="s">
        <v>788</v>
      </c>
      <c r="C205" s="14">
        <v>12550</v>
      </c>
      <c r="D205" s="20" t="s">
        <v>805</v>
      </c>
    </row>
    <row r="206" spans="1:4" customFormat="1" ht="30">
      <c r="A206" s="19">
        <v>45461.371412037035</v>
      </c>
      <c r="B206" s="15" t="s">
        <v>788</v>
      </c>
      <c r="C206" s="14">
        <v>19300</v>
      </c>
      <c r="D206" s="20" t="s">
        <v>806</v>
      </c>
    </row>
    <row r="207" spans="1:4" customFormat="1">
      <c r="A207" s="19">
        <v>45462.384317129632</v>
      </c>
      <c r="B207" s="15" t="s">
        <v>788</v>
      </c>
      <c r="C207" s="14">
        <v>10000</v>
      </c>
      <c r="D207" s="20" t="s">
        <v>807</v>
      </c>
    </row>
    <row r="208" spans="1:4" customFormat="1" ht="45">
      <c r="A208" s="19">
        <v>45464.383483796293</v>
      </c>
      <c r="B208" s="15" t="s">
        <v>788</v>
      </c>
      <c r="C208" s="14">
        <v>10000</v>
      </c>
      <c r="D208" s="20" t="s">
        <v>808</v>
      </c>
    </row>
    <row r="209" spans="1:4" customFormat="1" ht="60">
      <c r="A209" s="19">
        <v>45481.584085648145</v>
      </c>
      <c r="B209" s="15" t="s">
        <v>788</v>
      </c>
      <c r="C209" s="14">
        <v>15200</v>
      </c>
      <c r="D209" s="20" t="s">
        <v>809</v>
      </c>
    </row>
    <row r="210" spans="1:4" customFormat="1" ht="30">
      <c r="A210" s="19">
        <v>45489.365381944444</v>
      </c>
      <c r="B210" s="15" t="s">
        <v>788</v>
      </c>
      <c r="C210" s="14">
        <v>5000</v>
      </c>
      <c r="D210" s="20" t="s">
        <v>810</v>
      </c>
    </row>
    <row r="211" spans="1:4" customFormat="1" ht="30">
      <c r="A211" s="19">
        <v>45489.382164351853</v>
      </c>
      <c r="B211" s="15" t="s">
        <v>788</v>
      </c>
      <c r="C211" s="14">
        <v>3800</v>
      </c>
      <c r="D211" s="20" t="s">
        <v>811</v>
      </c>
    </row>
    <row r="212" spans="1:4" customFormat="1" ht="45">
      <c r="A212" s="19">
        <v>45496.59170138889</v>
      </c>
      <c r="B212" s="15" t="s">
        <v>788</v>
      </c>
      <c r="C212" s="14">
        <v>7600</v>
      </c>
      <c r="D212" s="20" t="s">
        <v>812</v>
      </c>
    </row>
    <row r="213" spans="1:4" customFormat="1" ht="45">
      <c r="A213" s="19">
        <v>45496.614629629628</v>
      </c>
      <c r="B213" s="15" t="s">
        <v>788</v>
      </c>
      <c r="C213" s="14">
        <v>17300</v>
      </c>
      <c r="D213" s="20" t="s">
        <v>813</v>
      </c>
    </row>
    <row r="214" spans="1:4" customFormat="1" ht="60">
      <c r="A214" s="19">
        <v>45502.594259259262</v>
      </c>
      <c r="B214" s="15" t="s">
        <v>788</v>
      </c>
      <c r="C214" s="14">
        <v>67600</v>
      </c>
      <c r="D214" s="20" t="s">
        <v>814</v>
      </c>
    </row>
    <row r="215" spans="1:4" customFormat="1" ht="60">
      <c r="A215" s="19">
        <v>45510.605509259258</v>
      </c>
      <c r="B215" s="15" t="s">
        <v>788</v>
      </c>
      <c r="C215" s="14">
        <v>89950</v>
      </c>
      <c r="D215" s="20" t="s">
        <v>815</v>
      </c>
    </row>
    <row r="216" spans="1:4" customFormat="1" ht="60">
      <c r="A216" s="19">
        <v>45518.380196759259</v>
      </c>
      <c r="B216" s="15" t="s">
        <v>788</v>
      </c>
      <c r="C216" s="14">
        <v>41910</v>
      </c>
      <c r="D216" s="20" t="s">
        <v>816</v>
      </c>
    </row>
    <row r="217" spans="1:4" customFormat="1" ht="30">
      <c r="A217" s="19">
        <v>45523.354756944442</v>
      </c>
      <c r="B217" s="15" t="s">
        <v>788</v>
      </c>
      <c r="C217" s="14">
        <v>3800</v>
      </c>
      <c r="D217" s="20" t="s">
        <v>817</v>
      </c>
    </row>
    <row r="218" spans="1:4" customFormat="1" ht="75">
      <c r="A218" s="19">
        <v>45526.36755787037</v>
      </c>
      <c r="B218" s="15" t="s">
        <v>788</v>
      </c>
      <c r="C218" s="14">
        <v>19000</v>
      </c>
      <c r="D218" s="20" t="s">
        <v>818</v>
      </c>
    </row>
    <row r="219" spans="1:4" customFormat="1" ht="30">
      <c r="A219" s="19">
        <v>45527.355833333335</v>
      </c>
      <c r="B219" s="15" t="s">
        <v>788</v>
      </c>
      <c r="C219" s="14">
        <v>5000</v>
      </c>
      <c r="D219" s="20" t="s">
        <v>819</v>
      </c>
    </row>
    <row r="220" spans="1:4" customFormat="1" ht="30">
      <c r="A220" s="19">
        <v>45530.44158564815</v>
      </c>
      <c r="B220" s="15" t="s">
        <v>788</v>
      </c>
      <c r="C220" s="14">
        <v>5000</v>
      </c>
      <c r="D220" s="20" t="s">
        <v>820</v>
      </c>
    </row>
    <row r="221" spans="1:4" customFormat="1">
      <c r="A221" s="19">
        <v>45531.560474537036</v>
      </c>
      <c r="B221" s="15" t="s">
        <v>788</v>
      </c>
      <c r="C221" s="14">
        <v>3800</v>
      </c>
      <c r="D221" s="20" t="s">
        <v>821</v>
      </c>
    </row>
    <row r="222" spans="1:4" customFormat="1" ht="30">
      <c r="A222" s="19">
        <v>45534.405868055554</v>
      </c>
      <c r="B222" s="15" t="s">
        <v>788</v>
      </c>
      <c r="C222" s="14">
        <v>5000</v>
      </c>
      <c r="D222" s="20" t="s">
        <v>822</v>
      </c>
    </row>
    <row r="223" spans="1:4" customFormat="1" ht="30">
      <c r="A223" s="19">
        <v>45534.451018518521</v>
      </c>
      <c r="B223" s="15" t="s">
        <v>788</v>
      </c>
      <c r="C223" s="14">
        <v>3800</v>
      </c>
      <c r="D223" s="20" t="s">
        <v>823</v>
      </c>
    </row>
    <row r="224" spans="1:4" customFormat="1" ht="60">
      <c r="A224" s="19">
        <v>45540.375740740739</v>
      </c>
      <c r="B224" s="15" t="s">
        <v>788</v>
      </c>
      <c r="C224" s="14">
        <v>19000</v>
      </c>
      <c r="D224" s="20" t="s">
        <v>824</v>
      </c>
    </row>
    <row r="225" spans="1:4" customFormat="1" ht="60">
      <c r="A225" s="19">
        <v>45540.397106481483</v>
      </c>
      <c r="B225" s="15" t="s">
        <v>788</v>
      </c>
      <c r="C225" s="14">
        <v>10000</v>
      </c>
      <c r="D225" s="20" t="s">
        <v>825</v>
      </c>
    </row>
    <row r="226" spans="1:4" customFormat="1" ht="60">
      <c r="A226" s="19">
        <v>45544.343645833331</v>
      </c>
      <c r="B226" s="15" t="s">
        <v>788</v>
      </c>
      <c r="C226" s="14">
        <v>8800</v>
      </c>
      <c r="D226" s="20" t="s">
        <v>826</v>
      </c>
    </row>
    <row r="227" spans="1:4" customFormat="1" ht="45">
      <c r="A227" s="19">
        <v>45545.405659722222</v>
      </c>
      <c r="B227" s="15" t="s">
        <v>788</v>
      </c>
      <c r="C227" s="14">
        <v>8800</v>
      </c>
      <c r="D227" s="20" t="s">
        <v>827</v>
      </c>
    </row>
    <row r="228" spans="1:4" customFormat="1" ht="45">
      <c r="A228" s="19">
        <v>45552.407858796294</v>
      </c>
      <c r="B228" s="15" t="s">
        <v>788</v>
      </c>
      <c r="C228" s="14">
        <v>15200</v>
      </c>
      <c r="D228" s="20" t="s">
        <v>828</v>
      </c>
    </row>
    <row r="229" spans="1:4" customFormat="1" ht="30">
      <c r="A229" s="19">
        <v>45552.412465277775</v>
      </c>
      <c r="B229" s="15" t="s">
        <v>788</v>
      </c>
      <c r="C229" s="14">
        <v>8800</v>
      </c>
      <c r="D229" s="20" t="s">
        <v>829</v>
      </c>
    </row>
    <row r="230" spans="1:4" customFormat="1">
      <c r="A230" s="19">
        <v>45552.414675925924</v>
      </c>
      <c r="B230" s="15" t="s">
        <v>788</v>
      </c>
      <c r="C230" s="14">
        <v>5000</v>
      </c>
      <c r="D230" s="20" t="s">
        <v>830</v>
      </c>
    </row>
    <row r="231" spans="1:4" customFormat="1">
      <c r="A231" s="19">
        <v>45552.416504629633</v>
      </c>
      <c r="B231" s="15" t="s">
        <v>788</v>
      </c>
      <c r="C231" s="14">
        <v>8800</v>
      </c>
      <c r="D231" s="20" t="s">
        <v>831</v>
      </c>
    </row>
    <row r="232" spans="1:4" customFormat="1" ht="30">
      <c r="A232" s="19">
        <v>45553.370729166665</v>
      </c>
      <c r="B232" s="15" t="s">
        <v>788</v>
      </c>
      <c r="C232" s="14">
        <v>8800</v>
      </c>
      <c r="D232" s="20" t="s">
        <v>832</v>
      </c>
    </row>
    <row r="233" spans="1:4" customFormat="1" ht="45">
      <c r="A233" s="19">
        <v>45560.380868055552</v>
      </c>
      <c r="B233" s="15" t="s">
        <v>788</v>
      </c>
      <c r="C233" s="14">
        <v>7600</v>
      </c>
      <c r="D233" s="20" t="s">
        <v>833</v>
      </c>
    </row>
    <row r="234" spans="1:4" customFormat="1" ht="60">
      <c r="A234" s="19">
        <v>45565.662361111114</v>
      </c>
      <c r="B234" s="15" t="s">
        <v>788</v>
      </c>
      <c r="C234" s="14">
        <v>12600</v>
      </c>
      <c r="D234" s="20" t="s">
        <v>834</v>
      </c>
    </row>
    <row r="235" spans="1:4" customFormat="1" ht="45">
      <c r="A235" s="19">
        <v>45569.539375</v>
      </c>
      <c r="B235" s="15" t="s">
        <v>788</v>
      </c>
      <c r="C235" s="14">
        <v>8800</v>
      </c>
      <c r="D235" s="20" t="s">
        <v>835</v>
      </c>
    </row>
    <row r="236" spans="1:4" customFormat="1" ht="60">
      <c r="A236" s="19">
        <v>45569.566180555557</v>
      </c>
      <c r="B236" s="15" t="s">
        <v>788</v>
      </c>
      <c r="C236" s="14">
        <v>9005</v>
      </c>
      <c r="D236" s="20" t="s">
        <v>836</v>
      </c>
    </row>
    <row r="237" spans="1:4" customFormat="1" ht="45">
      <c r="A237" s="19">
        <v>45572.283275462964</v>
      </c>
      <c r="B237" s="15" t="s">
        <v>788</v>
      </c>
      <c r="C237" s="14">
        <v>9605</v>
      </c>
      <c r="D237" s="20" t="s">
        <v>837</v>
      </c>
    </row>
    <row r="238" spans="1:4" customFormat="1" ht="75">
      <c r="A238" s="19">
        <v>45586.389374999999</v>
      </c>
      <c r="B238" s="15" t="s">
        <v>788</v>
      </c>
      <c r="C238" s="14">
        <v>19000</v>
      </c>
      <c r="D238" s="20" t="s">
        <v>838</v>
      </c>
    </row>
    <row r="239" spans="1:4" customFormat="1" ht="45">
      <c r="A239" s="19">
        <v>45589.417337962965</v>
      </c>
      <c r="B239" s="15" t="s">
        <v>788</v>
      </c>
      <c r="C239" s="14">
        <v>5000</v>
      </c>
      <c r="D239" s="20" t="s">
        <v>839</v>
      </c>
    </row>
    <row r="240" spans="1:4" customFormat="1" ht="45">
      <c r="A240" s="19">
        <v>45597.295300925929</v>
      </c>
      <c r="B240" s="15" t="s">
        <v>788</v>
      </c>
      <c r="C240" s="14">
        <v>7600</v>
      </c>
      <c r="D240" s="20" t="s">
        <v>840</v>
      </c>
    </row>
    <row r="241" spans="1:4" customFormat="1" ht="90">
      <c r="A241" s="19">
        <v>45607.413784722223</v>
      </c>
      <c r="B241" s="15" t="s">
        <v>788</v>
      </c>
      <c r="C241" s="14">
        <v>22335</v>
      </c>
      <c r="D241" s="20" t="s">
        <v>841</v>
      </c>
    </row>
    <row r="242" spans="1:4" customFormat="1" ht="75">
      <c r="A242" s="19">
        <v>45607.450358796297</v>
      </c>
      <c r="B242" s="15" t="s">
        <v>788</v>
      </c>
      <c r="C242" s="14">
        <v>19000</v>
      </c>
      <c r="D242" s="20" t="s">
        <v>842</v>
      </c>
    </row>
    <row r="243" spans="1:4" customFormat="1" ht="75">
      <c r="A243" s="19">
        <v>45609.47587962963</v>
      </c>
      <c r="B243" s="15" t="s">
        <v>788</v>
      </c>
      <c r="C243" s="14">
        <v>59305</v>
      </c>
      <c r="D243" s="20" t="s">
        <v>843</v>
      </c>
    </row>
    <row r="244" spans="1:4" customFormat="1" ht="30">
      <c r="A244" s="19">
        <v>45609.498368055552</v>
      </c>
      <c r="B244" s="15" t="s">
        <v>788</v>
      </c>
      <c r="C244" s="14">
        <v>8800</v>
      </c>
      <c r="D244" s="20" t="s">
        <v>844</v>
      </c>
    </row>
    <row r="245" spans="1:4" customFormat="1" ht="45">
      <c r="A245" s="19">
        <v>45617.550613425927</v>
      </c>
      <c r="B245" s="15" t="s">
        <v>788</v>
      </c>
      <c r="C245" s="14">
        <v>16955</v>
      </c>
      <c r="D245" s="20" t="s">
        <v>845</v>
      </c>
    </row>
    <row r="246" spans="1:4" customFormat="1" ht="60">
      <c r="A246" s="19">
        <v>45623.541342592594</v>
      </c>
      <c r="B246" s="15" t="s">
        <v>788</v>
      </c>
      <c r="C246" s="14">
        <v>44500</v>
      </c>
      <c r="D246" s="20" t="s">
        <v>846</v>
      </c>
    </row>
    <row r="247" spans="1:4" customFormat="1" ht="60">
      <c r="A247" s="19">
        <v>45623.588472222225</v>
      </c>
      <c r="B247" s="15" t="s">
        <v>788</v>
      </c>
      <c r="C247" s="14">
        <v>8800</v>
      </c>
      <c r="D247" s="20" t="s">
        <v>847</v>
      </c>
    </row>
    <row r="248" spans="1:4" customFormat="1" ht="75">
      <c r="A248" s="19">
        <v>45635.391064814816</v>
      </c>
      <c r="B248" s="15" t="s">
        <v>788</v>
      </c>
      <c r="C248" s="14">
        <v>19055</v>
      </c>
      <c r="D248" s="20" t="s">
        <v>848</v>
      </c>
    </row>
    <row r="249" spans="1:4" customFormat="1" ht="120">
      <c r="A249" s="19">
        <v>45639.389120370368</v>
      </c>
      <c r="B249" s="15" t="s">
        <v>788</v>
      </c>
      <c r="C249" s="14">
        <v>24000</v>
      </c>
      <c r="D249" s="20" t="s">
        <v>849</v>
      </c>
    </row>
    <row r="250" spans="1:4" customFormat="1" ht="15.75" thickBot="1">
      <c r="A250" s="44" t="s">
        <v>850</v>
      </c>
      <c r="B250" s="31"/>
      <c r="C250" s="32">
        <f>SUM(C189:C249)</f>
        <v>1023000</v>
      </c>
      <c r="D250" s="58"/>
    </row>
    <row r="251" spans="1:4" customFormat="1" ht="15.75" thickBot="1">
      <c r="A251" s="59"/>
      <c r="B251" s="37"/>
      <c r="C251" s="37"/>
      <c r="D251" s="60"/>
    </row>
    <row r="252" spans="1:4" ht="15.75" thickBot="1">
      <c r="A252" s="54" t="s">
        <v>851</v>
      </c>
      <c r="B252" s="55"/>
      <c r="C252" s="68">
        <f>+C66+C174+C187+C250</f>
        <v>3640750</v>
      </c>
      <c r="D252" s="57"/>
    </row>
  </sheetData>
  <mergeCells count="1">
    <mergeCell ref="A3:D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D95A-3CDA-4758-AAB0-20A2EE92D800}">
  <dimension ref="A2:D23"/>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45">
      <c r="A5" s="16">
        <v>45394.338113425925</v>
      </c>
      <c r="B5" s="34" t="s">
        <v>852</v>
      </c>
      <c r="C5" s="17">
        <v>49500</v>
      </c>
      <c r="D5" s="18" t="s">
        <v>853</v>
      </c>
    </row>
    <row r="6" spans="1:4" customFormat="1" ht="30">
      <c r="A6" s="19">
        <v>45512.600613425922</v>
      </c>
      <c r="B6" s="15" t="s">
        <v>852</v>
      </c>
      <c r="C6" s="14">
        <v>5000</v>
      </c>
      <c r="D6" s="20" t="s">
        <v>854</v>
      </c>
    </row>
    <row r="7" spans="1:4" customFormat="1" ht="30">
      <c r="A7" s="19">
        <v>45512.601655092592</v>
      </c>
      <c r="B7" s="15" t="s">
        <v>852</v>
      </c>
      <c r="C7" s="14">
        <v>5000</v>
      </c>
      <c r="D7" s="20" t="s">
        <v>855</v>
      </c>
    </row>
    <row r="8" spans="1:4" customFormat="1" ht="60">
      <c r="A8" s="19">
        <v>45537.372881944444</v>
      </c>
      <c r="B8" s="15" t="s">
        <v>852</v>
      </c>
      <c r="C8" s="14">
        <v>17500</v>
      </c>
      <c r="D8" s="20" t="s">
        <v>856</v>
      </c>
    </row>
    <row r="9" spans="1:4" customFormat="1" ht="60">
      <c r="A9" s="19">
        <v>45631.380069444444</v>
      </c>
      <c r="B9" s="15" t="s">
        <v>852</v>
      </c>
      <c r="C9" s="14">
        <v>8800</v>
      </c>
      <c r="D9" s="20" t="s">
        <v>857</v>
      </c>
    </row>
    <row r="10" spans="1:4" customFormat="1" ht="60">
      <c r="A10" s="19">
        <v>45631.381736111114</v>
      </c>
      <c r="B10" s="15" t="s">
        <v>852</v>
      </c>
      <c r="C10" s="14">
        <v>8800</v>
      </c>
      <c r="D10" s="20" t="s">
        <v>858</v>
      </c>
    </row>
    <row r="11" spans="1:4" customFormat="1" ht="15.75" thickBot="1">
      <c r="A11" s="30" t="s">
        <v>859</v>
      </c>
      <c r="B11" s="31"/>
      <c r="C11" s="32">
        <f>SUM(C5:C10)</f>
        <v>94600</v>
      </c>
      <c r="D11" s="35"/>
    </row>
    <row r="12" spans="1:4" customFormat="1">
      <c r="A12" s="36"/>
      <c r="B12" s="37"/>
      <c r="C12" s="38"/>
      <c r="D12" s="39"/>
    </row>
    <row r="13" spans="1:4" customFormat="1" ht="90">
      <c r="A13" s="19">
        <v>45426.475532407407</v>
      </c>
      <c r="B13" s="15" t="s">
        <v>860</v>
      </c>
      <c r="C13" s="14">
        <v>8800</v>
      </c>
      <c r="D13" s="20" t="s">
        <v>861</v>
      </c>
    </row>
    <row r="14" spans="1:4" customFormat="1" ht="75">
      <c r="A14" s="19">
        <v>45434.531168981484</v>
      </c>
      <c r="B14" s="15" t="s">
        <v>860</v>
      </c>
      <c r="C14" s="14">
        <v>8800</v>
      </c>
      <c r="D14" s="20" t="s">
        <v>862</v>
      </c>
    </row>
    <row r="15" spans="1:4" customFormat="1" ht="90">
      <c r="A15" s="19">
        <v>45449.408275462964</v>
      </c>
      <c r="B15" s="15" t="s">
        <v>860</v>
      </c>
      <c r="C15" s="14">
        <v>29345</v>
      </c>
      <c r="D15" s="20" t="s">
        <v>863</v>
      </c>
    </row>
    <row r="16" spans="1:4" customFormat="1" ht="75">
      <c r="A16" s="19">
        <v>45454.560972222222</v>
      </c>
      <c r="B16" s="15" t="s">
        <v>860</v>
      </c>
      <c r="C16" s="14">
        <v>8800</v>
      </c>
      <c r="D16" s="20" t="s">
        <v>864</v>
      </c>
    </row>
    <row r="17" spans="1:4" customFormat="1" ht="45">
      <c r="A17" s="19">
        <v>45607.472361111111</v>
      </c>
      <c r="B17" s="15" t="s">
        <v>860</v>
      </c>
      <c r="C17" s="14">
        <v>8800</v>
      </c>
      <c r="D17" s="20" t="s">
        <v>865</v>
      </c>
    </row>
    <row r="18" spans="1:4" customFormat="1" ht="45">
      <c r="A18" s="19">
        <v>45614.592268518521</v>
      </c>
      <c r="B18" s="15" t="s">
        <v>860</v>
      </c>
      <c r="C18" s="14">
        <v>8800</v>
      </c>
      <c r="D18" s="20" t="s">
        <v>866</v>
      </c>
    </row>
    <row r="19" spans="1:4" customFormat="1" ht="45">
      <c r="A19" s="19">
        <v>45621.36346064815</v>
      </c>
      <c r="B19" s="15" t="s">
        <v>860</v>
      </c>
      <c r="C19" s="14">
        <v>8800</v>
      </c>
      <c r="D19" s="20" t="s">
        <v>867</v>
      </c>
    </row>
    <row r="20" spans="1:4" customFormat="1" ht="45">
      <c r="A20" s="19">
        <v>45628.409201388888</v>
      </c>
      <c r="B20" s="15" t="s">
        <v>860</v>
      </c>
      <c r="C20" s="14">
        <v>8800</v>
      </c>
      <c r="D20" s="20" t="s">
        <v>868</v>
      </c>
    </row>
    <row r="21" spans="1:4" customFormat="1" ht="18" customHeight="1" thickBot="1">
      <c r="A21" s="44" t="s">
        <v>869</v>
      </c>
      <c r="B21" s="31"/>
      <c r="C21" s="32">
        <f>SUM(C13:C20)</f>
        <v>90945</v>
      </c>
      <c r="D21" s="58"/>
    </row>
    <row r="22" spans="1:4" customFormat="1" ht="18" customHeight="1" thickBot="1">
      <c r="A22" s="59"/>
      <c r="B22" s="37"/>
      <c r="C22" s="37"/>
      <c r="D22" s="60"/>
    </row>
    <row r="23" spans="1:4" ht="15.75" thickBot="1">
      <c r="A23" s="54" t="s">
        <v>870</v>
      </c>
      <c r="B23" s="55"/>
      <c r="C23" s="68">
        <f>+C11+C21</f>
        <v>185545</v>
      </c>
      <c r="D23" s="57"/>
    </row>
  </sheetData>
  <mergeCells count="1">
    <mergeCell ref="A3:D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EEAE-7925-489E-B876-767EE1AE0DE3}">
  <dimension ref="A2:D38"/>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45">
      <c r="A5" s="16">
        <v>45320.43509259259</v>
      </c>
      <c r="B5" s="34" t="s">
        <v>871</v>
      </c>
      <c r="C5" s="17">
        <v>49500</v>
      </c>
      <c r="D5" s="18" t="s">
        <v>872</v>
      </c>
    </row>
    <row r="6" spans="1:4" customFormat="1" ht="30">
      <c r="A6" s="19">
        <v>45348.596238425926</v>
      </c>
      <c r="B6" s="15" t="s">
        <v>871</v>
      </c>
      <c r="C6" s="14">
        <v>5000</v>
      </c>
      <c r="D6" s="20" t="s">
        <v>873</v>
      </c>
    </row>
    <row r="7" spans="1:4" customFormat="1" ht="30">
      <c r="A7" s="19">
        <v>45348.59752314815</v>
      </c>
      <c r="B7" s="15" t="s">
        <v>871</v>
      </c>
      <c r="C7" s="14">
        <v>5000</v>
      </c>
      <c r="D7" s="20" t="s">
        <v>874</v>
      </c>
    </row>
    <row r="8" spans="1:4" customFormat="1" ht="30">
      <c r="A8" s="19">
        <v>45393.591932870368</v>
      </c>
      <c r="B8" s="15" t="s">
        <v>871</v>
      </c>
      <c r="C8" s="14">
        <v>5000</v>
      </c>
      <c r="D8" s="20" t="s">
        <v>875</v>
      </c>
    </row>
    <row r="9" spans="1:4" customFormat="1">
      <c r="A9" s="19">
        <v>45422.518506944441</v>
      </c>
      <c r="B9" s="15" t="s">
        <v>871</v>
      </c>
      <c r="C9" s="14">
        <v>5000</v>
      </c>
      <c r="D9" s="20" t="s">
        <v>876</v>
      </c>
    </row>
    <row r="10" spans="1:4" customFormat="1">
      <c r="A10" s="19">
        <v>45428.397361111114</v>
      </c>
      <c r="B10" s="15" t="s">
        <v>871</v>
      </c>
      <c r="C10" s="14">
        <v>5000</v>
      </c>
      <c r="D10" s="20" t="s">
        <v>877</v>
      </c>
    </row>
    <row r="11" spans="1:4" customFormat="1">
      <c r="A11" s="19">
        <v>45440.42596064815</v>
      </c>
      <c r="B11" s="15" t="s">
        <v>871</v>
      </c>
      <c r="C11" s="14">
        <v>5000</v>
      </c>
      <c r="D11" s="20" t="s">
        <v>878</v>
      </c>
    </row>
    <row r="12" spans="1:4" customFormat="1">
      <c r="A12" s="19">
        <v>45453.455752314818</v>
      </c>
      <c r="B12" s="15" t="s">
        <v>871</v>
      </c>
      <c r="C12" s="14">
        <v>5000</v>
      </c>
      <c r="D12" s="20" t="s">
        <v>879</v>
      </c>
    </row>
    <row r="13" spans="1:4" customFormat="1" ht="30">
      <c r="A13" s="19">
        <v>45468.525821759256</v>
      </c>
      <c r="B13" s="15" t="s">
        <v>871</v>
      </c>
      <c r="C13" s="14">
        <v>5000</v>
      </c>
      <c r="D13" s="20" t="s">
        <v>880</v>
      </c>
    </row>
    <row r="14" spans="1:4" customFormat="1" ht="30">
      <c r="A14" s="19">
        <v>45490.475219907406</v>
      </c>
      <c r="B14" s="15" t="s">
        <v>871</v>
      </c>
      <c r="C14" s="14">
        <v>5000</v>
      </c>
      <c r="D14" s="20" t="s">
        <v>881</v>
      </c>
    </row>
    <row r="15" spans="1:4" customFormat="1" ht="30">
      <c r="A15" s="19">
        <v>45497.397962962961</v>
      </c>
      <c r="B15" s="15" t="s">
        <v>871</v>
      </c>
      <c r="C15" s="14">
        <v>5000</v>
      </c>
      <c r="D15" s="20" t="s">
        <v>882</v>
      </c>
    </row>
    <row r="16" spans="1:4" customFormat="1">
      <c r="A16" s="19">
        <v>45518.494108796294</v>
      </c>
      <c r="B16" s="15" t="s">
        <v>871</v>
      </c>
      <c r="C16" s="14">
        <v>5000</v>
      </c>
      <c r="D16" s="20" t="s">
        <v>883</v>
      </c>
    </row>
    <row r="17" spans="1:4" customFormat="1">
      <c r="A17" s="19">
        <v>45531.418888888889</v>
      </c>
      <c r="B17" s="15" t="s">
        <v>871</v>
      </c>
      <c r="C17" s="14">
        <v>5000</v>
      </c>
      <c r="D17" s="20" t="s">
        <v>877</v>
      </c>
    </row>
    <row r="18" spans="1:4" customFormat="1">
      <c r="A18" s="19">
        <v>45544.390879629631</v>
      </c>
      <c r="B18" s="15" t="s">
        <v>871</v>
      </c>
      <c r="C18" s="14">
        <v>5000</v>
      </c>
      <c r="D18" s="20" t="s">
        <v>884</v>
      </c>
    </row>
    <row r="19" spans="1:4" customFormat="1">
      <c r="A19" s="19">
        <v>45551.467106481483</v>
      </c>
      <c r="B19" s="15" t="s">
        <v>871</v>
      </c>
      <c r="C19" s="14">
        <v>5000</v>
      </c>
      <c r="D19" s="20" t="s">
        <v>885</v>
      </c>
    </row>
    <row r="20" spans="1:4" customFormat="1" ht="45">
      <c r="A20" s="19">
        <v>45553.435370370367</v>
      </c>
      <c r="B20" s="15" t="s">
        <v>871</v>
      </c>
      <c r="C20" s="14">
        <v>8800</v>
      </c>
      <c r="D20" s="20" t="s">
        <v>886</v>
      </c>
    </row>
    <row r="21" spans="1:4" customFormat="1" ht="30">
      <c r="A21" s="19">
        <v>45558.463993055557</v>
      </c>
      <c r="B21" s="15" t="s">
        <v>871</v>
      </c>
      <c r="C21" s="14">
        <v>5000</v>
      </c>
      <c r="D21" s="20" t="s">
        <v>887</v>
      </c>
    </row>
    <row r="22" spans="1:4" customFormat="1" ht="30">
      <c r="A22" s="19">
        <v>45564.728518518517</v>
      </c>
      <c r="B22" s="15" t="s">
        <v>871</v>
      </c>
      <c r="C22" s="14">
        <v>49500</v>
      </c>
      <c r="D22" s="20" t="s">
        <v>888</v>
      </c>
    </row>
    <row r="23" spans="1:4" customFormat="1" ht="30">
      <c r="A23" s="19">
        <v>45586.520729166667</v>
      </c>
      <c r="B23" s="15" t="s">
        <v>871</v>
      </c>
      <c r="C23" s="14">
        <v>5000</v>
      </c>
      <c r="D23" s="20" t="s">
        <v>889</v>
      </c>
    </row>
    <row r="24" spans="1:4" customFormat="1" ht="30">
      <c r="A24" s="19">
        <v>45596.525613425925</v>
      </c>
      <c r="B24" s="15" t="s">
        <v>871</v>
      </c>
      <c r="C24" s="14">
        <v>8800</v>
      </c>
      <c r="D24" s="20" t="s">
        <v>890</v>
      </c>
    </row>
    <row r="25" spans="1:4" customFormat="1" ht="30">
      <c r="A25" s="19">
        <v>45600.492488425924</v>
      </c>
      <c r="B25" s="15" t="s">
        <v>871</v>
      </c>
      <c r="C25" s="14">
        <v>5000</v>
      </c>
      <c r="D25" s="20" t="s">
        <v>891</v>
      </c>
    </row>
    <row r="26" spans="1:4" customFormat="1" ht="30">
      <c r="A26" s="19">
        <v>45609.588842592595</v>
      </c>
      <c r="B26" s="15" t="s">
        <v>871</v>
      </c>
      <c r="C26" s="14">
        <v>5000</v>
      </c>
      <c r="D26" s="20" t="s">
        <v>892</v>
      </c>
    </row>
    <row r="27" spans="1:4" customFormat="1" ht="15.75" thickBot="1">
      <c r="A27" s="30" t="s">
        <v>893</v>
      </c>
      <c r="B27" s="31"/>
      <c r="C27" s="32">
        <f>SUM(C5:C26)</f>
        <v>206600</v>
      </c>
      <c r="D27" s="35"/>
    </row>
    <row r="28" spans="1:4" customFormat="1">
      <c r="A28" s="36"/>
      <c r="B28" s="37"/>
      <c r="C28" s="38"/>
      <c r="D28" s="39"/>
    </row>
    <row r="29" spans="1:4" customFormat="1" ht="45">
      <c r="A29" s="19">
        <v>45373.609085648146</v>
      </c>
      <c r="B29" s="15" t="s">
        <v>894</v>
      </c>
      <c r="C29" s="14">
        <v>8000</v>
      </c>
      <c r="D29" s="20" t="s">
        <v>895</v>
      </c>
    </row>
    <row r="30" spans="1:4" customFormat="1" ht="75">
      <c r="A30" s="19">
        <v>45394.572384259256</v>
      </c>
      <c r="B30" s="15" t="s">
        <v>894</v>
      </c>
      <c r="C30" s="14">
        <v>41400</v>
      </c>
      <c r="D30" s="20" t="s">
        <v>896</v>
      </c>
    </row>
    <row r="31" spans="1:4" customFormat="1">
      <c r="A31" s="19">
        <v>45427.688518518517</v>
      </c>
      <c r="B31" s="15" t="s">
        <v>894</v>
      </c>
      <c r="C31" s="14">
        <v>13800</v>
      </c>
      <c r="D31" s="20" t="s">
        <v>897</v>
      </c>
    </row>
    <row r="32" spans="1:4" customFormat="1">
      <c r="A32" s="19">
        <v>45565.596747685187</v>
      </c>
      <c r="B32" s="15" t="s">
        <v>894</v>
      </c>
      <c r="C32" s="14">
        <v>3800</v>
      </c>
      <c r="D32" s="20" t="s">
        <v>898</v>
      </c>
    </row>
    <row r="33" spans="1:4" customFormat="1" ht="15.75" thickBot="1">
      <c r="A33" s="30" t="s">
        <v>899</v>
      </c>
      <c r="B33" s="31"/>
      <c r="C33" s="32">
        <f>SUM(C29:C32)</f>
        <v>67000</v>
      </c>
      <c r="D33" s="35"/>
    </row>
    <row r="34" spans="1:4" customFormat="1">
      <c r="A34" s="36"/>
      <c r="B34" s="37"/>
      <c r="C34" s="38"/>
      <c r="D34" s="39"/>
    </row>
    <row r="35" spans="1:4" customFormat="1" ht="30">
      <c r="A35" s="19">
        <v>45422.529398148145</v>
      </c>
      <c r="B35" s="15" t="s">
        <v>900</v>
      </c>
      <c r="C35" s="14">
        <v>13800</v>
      </c>
      <c r="D35" s="20" t="s">
        <v>901</v>
      </c>
    </row>
    <row r="36" spans="1:4" customFormat="1" ht="18" customHeight="1" thickBot="1">
      <c r="A36" s="44" t="s">
        <v>902</v>
      </c>
      <c r="B36" s="31"/>
      <c r="C36" s="32">
        <f>SUM(C35)</f>
        <v>13800</v>
      </c>
      <c r="D36" s="58"/>
    </row>
    <row r="37" spans="1:4" customFormat="1" ht="18" customHeight="1" thickBot="1">
      <c r="A37" s="59"/>
      <c r="B37" s="37"/>
      <c r="C37" s="37"/>
      <c r="D37" s="60"/>
    </row>
    <row r="38" spans="1:4" customFormat="1" ht="18" customHeight="1" thickBot="1">
      <c r="A38" s="45" t="s">
        <v>903</v>
      </c>
      <c r="B38" s="41"/>
      <c r="C38" s="61">
        <f>+C27+C33+C36</f>
        <v>287400</v>
      </c>
      <c r="D38" s="62"/>
    </row>
  </sheetData>
  <mergeCells count="1">
    <mergeCell ref="A3:D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EBD8-0BE1-49EB-87CE-F495D58A3D12}">
  <dimension ref="A2:D21"/>
  <sheetViews>
    <sheetView workbookViewId="0">
      <selection activeCell="A3" sqref="A3:D4"/>
    </sheetView>
  </sheetViews>
  <sheetFormatPr defaultColWidth="11.42578125" defaultRowHeight="15"/>
  <cols>
    <col min="1" max="1" width="17.42578125" customWidth="1"/>
    <col min="2" max="2" width="38.42578125" customWidth="1"/>
    <col min="3" max="3" width="13" customWidth="1"/>
    <col min="4" max="4" width="93.85546875" customWidth="1"/>
  </cols>
  <sheetData>
    <row r="2" spans="1:4" ht="15.75" thickBot="1"/>
    <row r="3" spans="1:4" ht="34.5" thickBot="1">
      <c r="A3" s="74" t="s">
        <v>0</v>
      </c>
      <c r="B3" s="75"/>
      <c r="C3" s="75"/>
      <c r="D3" s="76"/>
    </row>
    <row r="4" spans="1:4" ht="47.25" thickBot="1">
      <c r="A4" s="10" t="s">
        <v>1</v>
      </c>
      <c r="B4" s="11" t="s">
        <v>2</v>
      </c>
      <c r="C4" s="12" t="s">
        <v>3</v>
      </c>
      <c r="D4" s="13" t="s">
        <v>4</v>
      </c>
    </row>
    <row r="5" spans="1:4" ht="30">
      <c r="A5" s="16">
        <v>45323.375104166669</v>
      </c>
      <c r="B5" s="34" t="s">
        <v>904</v>
      </c>
      <c r="C5" s="17">
        <v>5000</v>
      </c>
      <c r="D5" s="18" t="s">
        <v>905</v>
      </c>
    </row>
    <row r="6" spans="1:4" ht="30">
      <c r="A6" s="19">
        <v>45350.353055555555</v>
      </c>
      <c r="B6" s="15" t="s">
        <v>904</v>
      </c>
      <c r="C6" s="14">
        <v>5000</v>
      </c>
      <c r="D6" s="20" t="s">
        <v>906</v>
      </c>
    </row>
    <row r="7" spans="1:4" ht="30">
      <c r="A7" s="19">
        <v>45358.421863425923</v>
      </c>
      <c r="B7" s="15" t="s">
        <v>904</v>
      </c>
      <c r="C7" s="14">
        <v>5000</v>
      </c>
      <c r="D7" s="20" t="s">
        <v>907</v>
      </c>
    </row>
    <row r="8" spans="1:4" ht="30">
      <c r="A8" s="19">
        <v>45359.537129629629</v>
      </c>
      <c r="B8" s="15" t="s">
        <v>904</v>
      </c>
      <c r="C8" s="14">
        <v>5000</v>
      </c>
      <c r="D8" s="20" t="s">
        <v>908</v>
      </c>
    </row>
    <row r="9" spans="1:4" ht="45">
      <c r="A9" s="19">
        <v>45414.413275462961</v>
      </c>
      <c r="B9" s="15" t="s">
        <v>904</v>
      </c>
      <c r="C9" s="14">
        <v>5000</v>
      </c>
      <c r="D9" s="20" t="s">
        <v>909</v>
      </c>
    </row>
    <row r="10" spans="1:4" ht="45">
      <c r="A10" s="19">
        <v>45415.589942129627</v>
      </c>
      <c r="B10" s="15" t="s">
        <v>904</v>
      </c>
      <c r="C10" s="14">
        <v>5000</v>
      </c>
      <c r="D10" s="20" t="s">
        <v>909</v>
      </c>
    </row>
    <row r="11" spans="1:4" ht="45">
      <c r="A11" s="19">
        <v>45461.724143518521</v>
      </c>
      <c r="B11" s="15" t="s">
        <v>904</v>
      </c>
      <c r="C11" s="14">
        <v>5000</v>
      </c>
      <c r="D11" s="20" t="s">
        <v>910</v>
      </c>
    </row>
    <row r="12" spans="1:4" ht="45">
      <c r="A12" s="19">
        <v>45461.728645833333</v>
      </c>
      <c r="B12" s="15" t="s">
        <v>904</v>
      </c>
      <c r="C12" s="14">
        <v>5000</v>
      </c>
      <c r="D12" s="20" t="s">
        <v>911</v>
      </c>
    </row>
    <row r="13" spans="1:4" ht="45">
      <c r="A13" s="19">
        <v>45463.743321759262</v>
      </c>
      <c r="B13" s="15" t="s">
        <v>904</v>
      </c>
      <c r="C13" s="14">
        <v>5000</v>
      </c>
      <c r="D13" s="20" t="s">
        <v>912</v>
      </c>
    </row>
    <row r="14" spans="1:4" ht="45">
      <c r="A14" s="19">
        <v>45491.612071759257</v>
      </c>
      <c r="B14" s="15" t="s">
        <v>904</v>
      </c>
      <c r="C14" s="14">
        <v>5000</v>
      </c>
      <c r="D14" s="20" t="s">
        <v>913</v>
      </c>
    </row>
    <row r="15" spans="1:4" ht="30">
      <c r="A15" s="19">
        <v>45505.330092592594</v>
      </c>
      <c r="B15" s="15" t="s">
        <v>904</v>
      </c>
      <c r="C15" s="14">
        <v>5000</v>
      </c>
      <c r="D15" s="20" t="s">
        <v>914</v>
      </c>
    </row>
    <row r="16" spans="1:4" ht="45">
      <c r="A16" s="19">
        <v>45511.468055555553</v>
      </c>
      <c r="B16" s="15" t="s">
        <v>904</v>
      </c>
      <c r="C16" s="14">
        <v>5000</v>
      </c>
      <c r="D16" s="20" t="s">
        <v>915</v>
      </c>
    </row>
    <row r="17" spans="1:4" ht="45">
      <c r="A17" s="19">
        <v>45554.587268518517</v>
      </c>
      <c r="B17" s="15" t="s">
        <v>904</v>
      </c>
      <c r="C17" s="14">
        <v>5000</v>
      </c>
      <c r="D17" s="20" t="s">
        <v>916</v>
      </c>
    </row>
    <row r="18" spans="1:4" ht="45">
      <c r="A18" s="19">
        <v>45568.730694444443</v>
      </c>
      <c r="B18" s="15" t="s">
        <v>904</v>
      </c>
      <c r="C18" s="14">
        <v>5000</v>
      </c>
      <c r="D18" s="20" t="s">
        <v>917</v>
      </c>
    </row>
    <row r="19" spans="1:4" ht="18" customHeight="1" thickBot="1">
      <c r="A19" s="44" t="s">
        <v>918</v>
      </c>
      <c r="B19" s="31"/>
      <c r="C19" s="32">
        <f>SUM(C5:C18)</f>
        <v>70000</v>
      </c>
      <c r="D19" s="58"/>
    </row>
    <row r="20" spans="1:4" ht="18" customHeight="1"/>
    <row r="21" spans="1:4" ht="18" customHeight="1"/>
  </sheetData>
  <mergeCells count="1">
    <mergeCell ref="A3:D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40E2-58B4-455B-AB31-82092CA7BDC7}">
  <dimension ref="A2:D30"/>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30">
      <c r="A5" s="16">
        <v>45393.399548611109</v>
      </c>
      <c r="B5" s="34" t="s">
        <v>919</v>
      </c>
      <c r="C5" s="17">
        <v>6540</v>
      </c>
      <c r="D5" s="18" t="s">
        <v>920</v>
      </c>
    </row>
    <row r="6" spans="1:4" customFormat="1" ht="30">
      <c r="A6" s="19">
        <v>45401.462372685186</v>
      </c>
      <c r="B6" s="15" t="s">
        <v>919</v>
      </c>
      <c r="C6" s="14">
        <v>5000</v>
      </c>
      <c r="D6" s="20" t="s">
        <v>921</v>
      </c>
    </row>
    <row r="7" spans="1:4" customFormat="1" ht="45">
      <c r="A7" s="19">
        <v>45429.422129629631</v>
      </c>
      <c r="B7" s="15" t="s">
        <v>919</v>
      </c>
      <c r="C7" s="14">
        <v>5000</v>
      </c>
      <c r="D7" s="20" t="s">
        <v>922</v>
      </c>
    </row>
    <row r="8" spans="1:4" customFormat="1" ht="30">
      <c r="A8" s="19">
        <v>45449.645370370374</v>
      </c>
      <c r="B8" s="15" t="s">
        <v>919</v>
      </c>
      <c r="C8" s="14">
        <v>5000</v>
      </c>
      <c r="D8" s="20" t="s">
        <v>921</v>
      </c>
    </row>
    <row r="9" spans="1:4" customFormat="1" ht="30">
      <c r="A9" s="19">
        <v>45512.640949074077</v>
      </c>
      <c r="B9" s="15" t="s">
        <v>919</v>
      </c>
      <c r="C9" s="14">
        <v>5000</v>
      </c>
      <c r="D9" s="20" t="s">
        <v>923</v>
      </c>
    </row>
    <row r="10" spans="1:4" customFormat="1" ht="30">
      <c r="A10" s="19">
        <v>45540.361793981479</v>
      </c>
      <c r="B10" s="15" t="s">
        <v>919</v>
      </c>
      <c r="C10" s="14">
        <v>5000</v>
      </c>
      <c r="D10" s="20" t="s">
        <v>921</v>
      </c>
    </row>
    <row r="11" spans="1:4" customFormat="1" ht="30">
      <c r="A11" s="19">
        <v>45573.408391203702</v>
      </c>
      <c r="B11" s="15" t="s">
        <v>919</v>
      </c>
      <c r="C11" s="14">
        <v>5000</v>
      </c>
      <c r="D11" s="20" t="s">
        <v>924</v>
      </c>
    </row>
    <row r="12" spans="1:4" customFormat="1" ht="45">
      <c r="A12" s="19">
        <v>45622.410486111112</v>
      </c>
      <c r="B12" s="15" t="s">
        <v>919</v>
      </c>
      <c r="C12" s="14">
        <v>38600</v>
      </c>
      <c r="D12" s="20" t="s">
        <v>925</v>
      </c>
    </row>
    <row r="13" spans="1:4" customFormat="1" ht="30">
      <c r="A13" s="19">
        <v>45636.648622685185</v>
      </c>
      <c r="B13" s="15" t="s">
        <v>919</v>
      </c>
      <c r="C13" s="14">
        <v>5000</v>
      </c>
      <c r="D13" s="20" t="s">
        <v>921</v>
      </c>
    </row>
    <row r="14" spans="1:4" customFormat="1" ht="15.75" thickBot="1">
      <c r="A14" s="30" t="s">
        <v>926</v>
      </c>
      <c r="B14" s="31"/>
      <c r="C14" s="32">
        <f>SUM(C5:C13)</f>
        <v>80140</v>
      </c>
      <c r="D14" s="35"/>
    </row>
    <row r="15" spans="1:4" customFormat="1">
      <c r="A15" s="36"/>
      <c r="B15" s="37"/>
      <c r="C15" s="38"/>
      <c r="D15" s="39"/>
    </row>
    <row r="16" spans="1:4" customFormat="1" ht="30">
      <c r="A16" s="19">
        <v>45477.417592592596</v>
      </c>
      <c r="B16" s="15" t="s">
        <v>927</v>
      </c>
      <c r="C16" s="14">
        <v>8800</v>
      </c>
      <c r="D16" s="20" t="s">
        <v>928</v>
      </c>
    </row>
    <row r="17" spans="1:4" customFormat="1" ht="15.75" thickBot="1">
      <c r="A17" s="30" t="s">
        <v>929</v>
      </c>
      <c r="B17" s="31"/>
      <c r="C17" s="32">
        <f>SUM(C16)</f>
        <v>8800</v>
      </c>
      <c r="D17" s="35"/>
    </row>
    <row r="18" spans="1:4" customFormat="1">
      <c r="A18" s="36"/>
      <c r="B18" s="37"/>
      <c r="C18" s="38"/>
      <c r="D18" s="39"/>
    </row>
    <row r="19" spans="1:4" customFormat="1" ht="45">
      <c r="A19" s="19">
        <v>45478.559479166666</v>
      </c>
      <c r="B19" s="15" t="s">
        <v>930</v>
      </c>
      <c r="C19" s="14">
        <v>8800</v>
      </c>
      <c r="D19" s="20" t="s">
        <v>931</v>
      </c>
    </row>
    <row r="20" spans="1:4" customFormat="1">
      <c r="A20" s="19">
        <v>45569.665856481479</v>
      </c>
      <c r="B20" s="15" t="s">
        <v>930</v>
      </c>
      <c r="C20" s="14">
        <v>5000</v>
      </c>
      <c r="D20" s="20" t="s">
        <v>932</v>
      </c>
    </row>
    <row r="21" spans="1:4" customFormat="1" ht="30">
      <c r="A21" s="19">
        <v>45582.610694444447</v>
      </c>
      <c r="B21" s="15" t="s">
        <v>930</v>
      </c>
      <c r="C21" s="14">
        <v>8800</v>
      </c>
      <c r="D21" s="20" t="s">
        <v>933</v>
      </c>
    </row>
    <row r="22" spans="1:4" customFormat="1" ht="30">
      <c r="A22" s="19">
        <v>45590.415034722224</v>
      </c>
      <c r="B22" s="15" t="s">
        <v>930</v>
      </c>
      <c r="C22" s="14">
        <v>8800</v>
      </c>
      <c r="D22" s="20" t="s">
        <v>934</v>
      </c>
    </row>
    <row r="23" spans="1:4" customFormat="1" ht="30">
      <c r="A23" s="19">
        <v>45597.508761574078</v>
      </c>
      <c r="B23" s="15" t="s">
        <v>930</v>
      </c>
      <c r="C23" s="14">
        <v>8800</v>
      </c>
      <c r="D23" s="20" t="s">
        <v>935</v>
      </c>
    </row>
    <row r="24" spans="1:4" customFormat="1" ht="30">
      <c r="A24" s="19">
        <v>45607.438113425924</v>
      </c>
      <c r="B24" s="15" t="s">
        <v>930</v>
      </c>
      <c r="C24" s="14">
        <v>8800</v>
      </c>
      <c r="D24" s="20" t="s">
        <v>936</v>
      </c>
    </row>
    <row r="25" spans="1:4" customFormat="1" ht="45">
      <c r="A25" s="19">
        <v>45621.373229166667</v>
      </c>
      <c r="B25" s="15" t="s">
        <v>930</v>
      </c>
      <c r="C25" s="14">
        <v>38600</v>
      </c>
      <c r="D25" s="20" t="s">
        <v>937</v>
      </c>
    </row>
    <row r="26" spans="1:4" customFormat="1" ht="30">
      <c r="A26" s="19">
        <v>45625.453425925924</v>
      </c>
      <c r="B26" s="15" t="s">
        <v>930</v>
      </c>
      <c r="C26" s="14">
        <v>8800</v>
      </c>
      <c r="D26" s="20" t="s">
        <v>938</v>
      </c>
    </row>
    <row r="27" spans="1:4" customFormat="1" ht="45">
      <c r="A27" s="19">
        <v>45646.529768518521</v>
      </c>
      <c r="B27" s="15" t="s">
        <v>930</v>
      </c>
      <c r="C27" s="14">
        <v>9800</v>
      </c>
      <c r="D27" s="20" t="s">
        <v>939</v>
      </c>
    </row>
    <row r="28" spans="1:4" customFormat="1" ht="18" customHeight="1" thickBot="1">
      <c r="A28" s="44" t="s">
        <v>940</v>
      </c>
      <c r="B28" s="31"/>
      <c r="C28" s="32">
        <f>SUM(C19:C27)</f>
        <v>106200</v>
      </c>
      <c r="D28" s="58"/>
    </row>
    <row r="29" spans="1:4" customFormat="1" ht="18" customHeight="1">
      <c r="A29" s="59"/>
      <c r="B29" s="37"/>
      <c r="C29" s="37"/>
      <c r="D29" s="60"/>
    </row>
    <row r="30" spans="1:4" ht="15.75" thickBot="1">
      <c r="A30" s="46" t="s">
        <v>941</v>
      </c>
      <c r="B30" s="47"/>
      <c r="C30" s="67">
        <f>+C14+C17+C28</f>
        <v>195140</v>
      </c>
      <c r="D30" s="49"/>
    </row>
  </sheetData>
  <mergeCells count="1">
    <mergeCell ref="A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51C-1C58-4335-AC74-3C93E0A57339}">
  <dimension ref="A2:M230"/>
  <sheetViews>
    <sheetView topLeftCell="A174" workbookViewId="0">
      <selection activeCell="B192" sqref="B192"/>
    </sheetView>
  </sheetViews>
  <sheetFormatPr defaultColWidth="10.85546875" defaultRowHeight="15"/>
  <cols>
    <col min="1" max="1" width="15" style="5" customWidth="1"/>
    <col min="2" max="2" width="40.85546875" style="5" customWidth="1"/>
    <col min="3" max="3" width="12.7109375" style="5" bestFit="1" customWidth="1"/>
    <col min="4" max="4" width="83.85546875" style="5" customWidth="1"/>
    <col min="5" max="16384" width="10.85546875" style="5"/>
  </cols>
  <sheetData>
    <row r="2" spans="1:5" ht="15.75" thickBot="1"/>
    <row r="3" spans="1:5" ht="34.5" thickBot="1">
      <c r="A3" s="74" t="s">
        <v>0</v>
      </c>
      <c r="B3" s="75"/>
      <c r="C3" s="75"/>
      <c r="D3" s="76"/>
    </row>
    <row r="4" spans="1:5" ht="47.25" thickBot="1">
      <c r="A4" s="10" t="s">
        <v>1</v>
      </c>
      <c r="B4" s="11" t="s">
        <v>2</v>
      </c>
      <c r="C4" s="12" t="s">
        <v>3</v>
      </c>
      <c r="D4" s="13" t="s">
        <v>4</v>
      </c>
    </row>
    <row r="5" spans="1:5" customFormat="1" ht="30">
      <c r="A5" s="16">
        <v>45329.429849537039</v>
      </c>
      <c r="B5" s="34" t="s">
        <v>55</v>
      </c>
      <c r="C5" s="17">
        <v>5000</v>
      </c>
      <c r="D5" s="18" t="s">
        <v>56</v>
      </c>
      <c r="E5" s="5"/>
    </row>
    <row r="6" spans="1:5" customFormat="1" ht="15.75" thickBot="1">
      <c r="A6" s="30" t="s">
        <v>57</v>
      </c>
      <c r="B6" s="31"/>
      <c r="C6" s="32">
        <f>SUM(C5)</f>
        <v>5000</v>
      </c>
      <c r="D6" s="35"/>
      <c r="E6" s="5"/>
    </row>
    <row r="7" spans="1:5" customFormat="1">
      <c r="A7" s="36"/>
      <c r="B7" s="37"/>
      <c r="C7" s="38"/>
      <c r="D7" s="39"/>
      <c r="E7" s="5"/>
    </row>
    <row r="8" spans="1:5" customFormat="1" ht="90">
      <c r="A8" s="19">
        <v>45393.516111111108</v>
      </c>
      <c r="B8" s="15" t="s">
        <v>58</v>
      </c>
      <c r="C8" s="14">
        <v>8800</v>
      </c>
      <c r="D8" s="20" t="s">
        <v>59</v>
      </c>
      <c r="E8" s="5"/>
    </row>
    <row r="9" spans="1:5" customFormat="1" ht="75">
      <c r="A9" s="19">
        <v>45406.526990740742</v>
      </c>
      <c r="B9" s="15" t="s">
        <v>58</v>
      </c>
      <c r="C9" s="14">
        <v>8800</v>
      </c>
      <c r="D9" s="20" t="s">
        <v>60</v>
      </c>
      <c r="E9" s="5"/>
    </row>
    <row r="10" spans="1:5" customFormat="1" ht="30">
      <c r="A10" s="19">
        <v>45474.421053240738</v>
      </c>
      <c r="B10" s="15" t="s">
        <v>58</v>
      </c>
      <c r="C10" s="14">
        <v>8800</v>
      </c>
      <c r="D10" s="20" t="s">
        <v>61</v>
      </c>
      <c r="E10" s="5"/>
    </row>
    <row r="11" spans="1:5" customFormat="1" ht="30">
      <c r="A11" s="19">
        <v>45518.669907407406</v>
      </c>
      <c r="B11" s="15" t="s">
        <v>58</v>
      </c>
      <c r="C11" s="14">
        <v>5000</v>
      </c>
      <c r="D11" s="20" t="s">
        <v>62</v>
      </c>
      <c r="E11" s="5"/>
    </row>
    <row r="12" spans="1:5" customFormat="1" ht="15.75" thickBot="1">
      <c r="A12" s="30" t="s">
        <v>63</v>
      </c>
      <c r="B12" s="31"/>
      <c r="C12" s="32">
        <f>SUM(C8:C11)</f>
        <v>31400</v>
      </c>
      <c r="D12" s="35"/>
      <c r="E12" s="5"/>
    </row>
    <row r="13" spans="1:5" customFormat="1">
      <c r="A13" s="36"/>
      <c r="B13" s="37"/>
      <c r="C13" s="38"/>
      <c r="D13" s="39"/>
      <c r="E13" s="5"/>
    </row>
    <row r="14" spans="1:5" customFormat="1" ht="45">
      <c r="A14" s="19">
        <v>45314.634108796294</v>
      </c>
      <c r="B14" s="15" t="s">
        <v>64</v>
      </c>
      <c r="C14" s="14">
        <v>5000</v>
      </c>
      <c r="D14" s="20" t="s">
        <v>65</v>
      </c>
      <c r="E14" s="5"/>
    </row>
    <row r="15" spans="1:5" customFormat="1" ht="60">
      <c r="A15" s="19">
        <v>45357.508622685185</v>
      </c>
      <c r="B15" s="15" t="s">
        <v>64</v>
      </c>
      <c r="C15" s="14">
        <v>13800</v>
      </c>
      <c r="D15" s="20" t="s">
        <v>66</v>
      </c>
      <c r="E15" s="5"/>
    </row>
    <row r="16" spans="1:5" customFormat="1" ht="30">
      <c r="A16" s="19">
        <v>45363.667233796295</v>
      </c>
      <c r="B16" s="15" t="s">
        <v>64</v>
      </c>
      <c r="C16" s="14">
        <v>8800</v>
      </c>
      <c r="D16" s="20" t="s">
        <v>67</v>
      </c>
      <c r="E16" s="5"/>
    </row>
    <row r="17" spans="1:5" customFormat="1" ht="45">
      <c r="A17" s="19">
        <v>45385.467418981483</v>
      </c>
      <c r="B17" s="15" t="s">
        <v>64</v>
      </c>
      <c r="C17" s="14">
        <v>49100</v>
      </c>
      <c r="D17" s="20" t="s">
        <v>68</v>
      </c>
      <c r="E17" s="5"/>
    </row>
    <row r="18" spans="1:5" customFormat="1" ht="30">
      <c r="A18" s="19">
        <v>45386.589548611111</v>
      </c>
      <c r="B18" s="15" t="s">
        <v>64</v>
      </c>
      <c r="C18" s="14">
        <v>8800</v>
      </c>
      <c r="D18" s="20" t="s">
        <v>69</v>
      </c>
      <c r="E18" s="5"/>
    </row>
    <row r="19" spans="1:5" customFormat="1" ht="30">
      <c r="A19" s="19">
        <v>45386.599027777775</v>
      </c>
      <c r="B19" s="15" t="s">
        <v>64</v>
      </c>
      <c r="C19" s="14">
        <v>8800</v>
      </c>
      <c r="D19" s="20" t="s">
        <v>70</v>
      </c>
      <c r="E19" s="5"/>
    </row>
    <row r="20" spans="1:5" customFormat="1" ht="30">
      <c r="A20" s="19">
        <v>45393.628668981481</v>
      </c>
      <c r="B20" s="15" t="s">
        <v>64</v>
      </c>
      <c r="C20" s="14">
        <v>13800</v>
      </c>
      <c r="D20" s="20" t="s">
        <v>71</v>
      </c>
      <c r="E20" s="5"/>
    </row>
    <row r="21" spans="1:5" customFormat="1" ht="60">
      <c r="A21" s="19">
        <v>45428.610162037039</v>
      </c>
      <c r="B21" s="15" t="s">
        <v>64</v>
      </c>
      <c r="C21" s="14">
        <v>8800</v>
      </c>
      <c r="D21" s="20" t="s">
        <v>72</v>
      </c>
      <c r="E21" s="5"/>
    </row>
    <row r="22" spans="1:5" customFormat="1" ht="60">
      <c r="A22" s="19">
        <v>45428.616620370369</v>
      </c>
      <c r="B22" s="15" t="s">
        <v>64</v>
      </c>
      <c r="C22" s="14">
        <v>8800</v>
      </c>
      <c r="D22" s="20" t="s">
        <v>73</v>
      </c>
      <c r="E22" s="5"/>
    </row>
    <row r="23" spans="1:5" customFormat="1" ht="30">
      <c r="A23" s="19">
        <v>45435.364282407405</v>
      </c>
      <c r="B23" s="15" t="s">
        <v>64</v>
      </c>
      <c r="C23" s="14">
        <v>8800</v>
      </c>
      <c r="D23" s="20" t="s">
        <v>74</v>
      </c>
      <c r="E23" s="5"/>
    </row>
    <row r="24" spans="1:5" customFormat="1" ht="30">
      <c r="A24" s="19">
        <v>45442.487175925926</v>
      </c>
      <c r="B24" s="15" t="s">
        <v>64</v>
      </c>
      <c r="C24" s="14">
        <v>8800</v>
      </c>
      <c r="D24" s="20" t="s">
        <v>75</v>
      </c>
      <c r="E24" s="5"/>
    </row>
    <row r="25" spans="1:5" customFormat="1" ht="30">
      <c r="A25" s="19">
        <v>45442.491226851853</v>
      </c>
      <c r="B25" s="15" t="s">
        <v>64</v>
      </c>
      <c r="C25" s="14">
        <v>8800</v>
      </c>
      <c r="D25" s="20" t="s">
        <v>76</v>
      </c>
      <c r="E25" s="5"/>
    </row>
    <row r="26" spans="1:5" customFormat="1" ht="30">
      <c r="A26" s="19">
        <v>45463.503113425926</v>
      </c>
      <c r="B26" s="15" t="s">
        <v>64</v>
      </c>
      <c r="C26" s="14">
        <v>8800</v>
      </c>
      <c r="D26" s="20" t="s">
        <v>77</v>
      </c>
      <c r="E26" s="5"/>
    </row>
    <row r="27" spans="1:5" customFormat="1" ht="30">
      <c r="A27" s="19">
        <v>45477.664513888885</v>
      </c>
      <c r="B27" s="15" t="s">
        <v>64</v>
      </c>
      <c r="C27" s="14">
        <v>13800</v>
      </c>
      <c r="D27" s="20" t="s">
        <v>78</v>
      </c>
      <c r="E27" s="5"/>
    </row>
    <row r="28" spans="1:5" customFormat="1" ht="30">
      <c r="A28" s="19">
        <v>45497.666712962964</v>
      </c>
      <c r="B28" s="15" t="s">
        <v>64</v>
      </c>
      <c r="C28" s="14">
        <v>8800</v>
      </c>
      <c r="D28" s="20" t="s">
        <v>79</v>
      </c>
      <c r="E28" s="5"/>
    </row>
    <row r="29" spans="1:5" customFormat="1" ht="15.75" thickBot="1">
      <c r="A29" s="30" t="s">
        <v>80</v>
      </c>
      <c r="B29" s="31"/>
      <c r="C29" s="32">
        <f>SUM(C14:C28)</f>
        <v>183500</v>
      </c>
      <c r="D29" s="35"/>
      <c r="E29" s="5"/>
    </row>
    <row r="30" spans="1:5" customFormat="1">
      <c r="A30" s="36"/>
      <c r="B30" s="37"/>
      <c r="C30" s="38"/>
      <c r="D30" s="39"/>
      <c r="E30" s="5"/>
    </row>
    <row r="31" spans="1:5" customFormat="1">
      <c r="A31" s="19">
        <v>45313.620173611111</v>
      </c>
      <c r="B31" s="15" t="s">
        <v>81</v>
      </c>
      <c r="C31" s="14">
        <v>13800</v>
      </c>
      <c r="D31" s="20" t="s">
        <v>82</v>
      </c>
      <c r="E31" s="5"/>
    </row>
    <row r="32" spans="1:5" customFormat="1">
      <c r="A32" s="19">
        <v>45322.611284722225</v>
      </c>
      <c r="B32" s="15" t="s">
        <v>81</v>
      </c>
      <c r="C32" s="14">
        <v>10000</v>
      </c>
      <c r="D32" s="20" t="s">
        <v>83</v>
      </c>
      <c r="E32" s="5"/>
    </row>
    <row r="33" spans="1:5" customFormat="1" ht="75">
      <c r="A33" s="19">
        <v>45329.44153935185</v>
      </c>
      <c r="B33" s="15" t="s">
        <v>81</v>
      </c>
      <c r="C33" s="14">
        <v>32600</v>
      </c>
      <c r="D33" s="20" t="s">
        <v>84</v>
      </c>
      <c r="E33" s="5"/>
    </row>
    <row r="34" spans="1:5" customFormat="1" ht="60">
      <c r="A34" s="19">
        <v>45334.659178240741</v>
      </c>
      <c r="B34" s="15" t="s">
        <v>81</v>
      </c>
      <c r="C34" s="14">
        <v>69600</v>
      </c>
      <c r="D34" s="20" t="s">
        <v>85</v>
      </c>
      <c r="E34" s="5"/>
    </row>
    <row r="35" spans="1:5" customFormat="1" ht="60">
      <c r="A35" s="19">
        <v>45334.659178240741</v>
      </c>
      <c r="B35" s="15" t="s">
        <v>81</v>
      </c>
      <c r="C35" s="14">
        <v>69600</v>
      </c>
      <c r="D35" s="20" t="s">
        <v>85</v>
      </c>
      <c r="E35" s="5"/>
    </row>
    <row r="36" spans="1:5" customFormat="1" ht="45">
      <c r="A36" s="19">
        <v>45343.503125000003</v>
      </c>
      <c r="B36" s="15" t="s">
        <v>81</v>
      </c>
      <c r="C36" s="14">
        <v>43600</v>
      </c>
      <c r="D36" s="20" t="s">
        <v>86</v>
      </c>
      <c r="E36" s="5"/>
    </row>
    <row r="37" spans="1:5" customFormat="1" ht="60">
      <c r="A37" s="19">
        <v>45349.43959490741</v>
      </c>
      <c r="B37" s="15" t="s">
        <v>81</v>
      </c>
      <c r="C37" s="14">
        <v>135100</v>
      </c>
      <c r="D37" s="20" t="s">
        <v>87</v>
      </c>
      <c r="E37" s="5"/>
    </row>
    <row r="38" spans="1:5" customFormat="1" ht="30">
      <c r="A38" s="19">
        <v>45355.448252314818</v>
      </c>
      <c r="B38" s="15" t="s">
        <v>81</v>
      </c>
      <c r="C38" s="14">
        <v>13800</v>
      </c>
      <c r="D38" s="20" t="s">
        <v>88</v>
      </c>
      <c r="E38" s="5"/>
    </row>
    <row r="39" spans="1:5" customFormat="1" ht="30">
      <c r="A39" s="19">
        <v>45355.452384259261</v>
      </c>
      <c r="B39" s="15" t="s">
        <v>81</v>
      </c>
      <c r="C39" s="14">
        <v>13800</v>
      </c>
      <c r="D39" s="20" t="s">
        <v>89</v>
      </c>
      <c r="E39" s="5"/>
    </row>
    <row r="40" spans="1:5" customFormat="1" ht="45">
      <c r="A40" s="19">
        <v>45364.410462962966</v>
      </c>
      <c r="B40" s="15" t="s">
        <v>81</v>
      </c>
      <c r="C40" s="14">
        <v>43600</v>
      </c>
      <c r="D40" s="20" t="s">
        <v>90</v>
      </c>
      <c r="E40" s="5"/>
    </row>
    <row r="41" spans="1:5" customFormat="1" ht="30">
      <c r="A41" s="19">
        <v>45370.513252314813</v>
      </c>
      <c r="B41" s="15" t="s">
        <v>81</v>
      </c>
      <c r="C41" s="14">
        <v>13800</v>
      </c>
      <c r="D41" s="20" t="s">
        <v>91</v>
      </c>
      <c r="E41" s="5"/>
    </row>
    <row r="42" spans="1:5" customFormat="1" ht="30">
      <c r="A42" s="19">
        <v>45371.461770833332</v>
      </c>
      <c r="B42" s="15" t="s">
        <v>81</v>
      </c>
      <c r="C42" s="14">
        <v>13800</v>
      </c>
      <c r="D42" s="20" t="s">
        <v>92</v>
      </c>
      <c r="E42" s="5"/>
    </row>
    <row r="43" spans="1:5" customFormat="1" ht="30">
      <c r="A43" s="19">
        <v>45383.423159722224</v>
      </c>
      <c r="B43" s="15" t="s">
        <v>81</v>
      </c>
      <c r="C43" s="14">
        <v>52900</v>
      </c>
      <c r="D43" s="20" t="s">
        <v>93</v>
      </c>
      <c r="E43" s="5"/>
    </row>
    <row r="44" spans="1:5" customFormat="1" ht="30">
      <c r="A44" s="19">
        <v>45383.432719907411</v>
      </c>
      <c r="B44" s="15" t="s">
        <v>81</v>
      </c>
      <c r="C44" s="14">
        <v>8800</v>
      </c>
      <c r="D44" s="20" t="s">
        <v>94</v>
      </c>
      <c r="E44" s="5"/>
    </row>
    <row r="45" spans="1:5" customFormat="1" ht="30">
      <c r="A45" s="19">
        <v>45386.402453703704</v>
      </c>
      <c r="B45" s="15" t="s">
        <v>81</v>
      </c>
      <c r="C45" s="14">
        <v>10000</v>
      </c>
      <c r="D45" s="20" t="s">
        <v>95</v>
      </c>
      <c r="E45" s="5"/>
    </row>
    <row r="46" spans="1:5" customFormat="1" ht="30">
      <c r="A46" s="19">
        <v>45386.40519675926</v>
      </c>
      <c r="B46" s="15" t="s">
        <v>81</v>
      </c>
      <c r="C46" s="14">
        <v>8800</v>
      </c>
      <c r="D46" s="20" t="s">
        <v>96</v>
      </c>
      <c r="E46" s="5"/>
    </row>
    <row r="47" spans="1:5" customFormat="1" ht="30">
      <c r="A47" s="19">
        <v>45401.436793981484</v>
      </c>
      <c r="B47" s="15" t="s">
        <v>81</v>
      </c>
      <c r="C47" s="14">
        <v>13800</v>
      </c>
      <c r="D47" s="20" t="s">
        <v>97</v>
      </c>
      <c r="E47" s="5"/>
    </row>
    <row r="48" spans="1:5" customFormat="1" ht="30">
      <c r="A48" s="19">
        <v>45401.440752314818</v>
      </c>
      <c r="B48" s="15" t="s">
        <v>81</v>
      </c>
      <c r="C48" s="14">
        <v>13800</v>
      </c>
      <c r="D48" s="20" t="s">
        <v>98</v>
      </c>
      <c r="E48" s="5"/>
    </row>
    <row r="49" spans="1:13" customFormat="1" ht="30">
      <c r="A49" s="19">
        <v>45404.477754629632</v>
      </c>
      <c r="B49" s="15" t="s">
        <v>81</v>
      </c>
      <c r="C49" s="14">
        <v>8800</v>
      </c>
      <c r="D49" s="20" t="s">
        <v>99</v>
      </c>
      <c r="E49" s="5"/>
    </row>
    <row r="50" spans="1:13" customFormat="1" ht="30">
      <c r="A50" s="19">
        <v>45408.616030092591</v>
      </c>
      <c r="B50" s="15" t="s">
        <v>81</v>
      </c>
      <c r="C50" s="14">
        <v>8800</v>
      </c>
      <c r="D50" s="20" t="s">
        <v>100</v>
      </c>
      <c r="E50" s="5"/>
    </row>
    <row r="51" spans="1:13" customFormat="1" ht="30">
      <c r="A51" s="19">
        <v>45414.434340277781</v>
      </c>
      <c r="B51" s="15" t="s">
        <v>81</v>
      </c>
      <c r="C51" s="14">
        <v>5000</v>
      </c>
      <c r="D51" s="20" t="s">
        <v>101</v>
      </c>
      <c r="E51" s="5"/>
    </row>
    <row r="52" spans="1:13" customFormat="1" ht="30">
      <c r="A52" s="19">
        <v>45420.58734953704</v>
      </c>
      <c r="B52" s="15" t="s">
        <v>81</v>
      </c>
      <c r="C52" s="14">
        <v>8800</v>
      </c>
      <c r="D52" s="20" t="s">
        <v>102</v>
      </c>
      <c r="E52" s="5"/>
    </row>
    <row r="53" spans="1:13" customFormat="1" ht="30">
      <c r="A53" s="19">
        <v>45428.593993055554</v>
      </c>
      <c r="B53" s="15" t="s">
        <v>81</v>
      </c>
      <c r="C53" s="14">
        <v>8800</v>
      </c>
      <c r="D53" s="20" t="s">
        <v>103</v>
      </c>
      <c r="E53" s="5"/>
    </row>
    <row r="54" spans="1:13" customFormat="1" ht="30">
      <c r="A54" s="19">
        <v>45433.507916666669</v>
      </c>
      <c r="B54" s="15" t="s">
        <v>81</v>
      </c>
      <c r="C54" s="14">
        <v>8800</v>
      </c>
      <c r="D54" s="20" t="s">
        <v>104</v>
      </c>
      <c r="E54" s="5"/>
    </row>
    <row r="55" spans="1:13" customFormat="1" ht="30">
      <c r="A55" s="19">
        <v>45439.442777777775</v>
      </c>
      <c r="B55" s="15" t="s">
        <v>81</v>
      </c>
      <c r="C55" s="14">
        <v>13800</v>
      </c>
      <c r="D55" s="20" t="s">
        <v>105</v>
      </c>
      <c r="E55" s="5"/>
    </row>
    <row r="56" spans="1:13" customFormat="1" ht="30">
      <c r="A56" s="19">
        <v>45439.447291666664</v>
      </c>
      <c r="B56" s="15" t="s">
        <v>81</v>
      </c>
      <c r="C56" s="14">
        <v>13800</v>
      </c>
      <c r="D56" s="20" t="s">
        <v>106</v>
      </c>
      <c r="E56" s="5"/>
    </row>
    <row r="57" spans="1:13" customFormat="1" ht="30">
      <c r="A57" s="19">
        <v>45439.45107638889</v>
      </c>
      <c r="B57" s="15" t="s">
        <v>81</v>
      </c>
      <c r="C57" s="14">
        <v>8800</v>
      </c>
      <c r="D57" s="20" t="s">
        <v>107</v>
      </c>
      <c r="E57" s="5"/>
    </row>
    <row r="58" spans="1:13" customFormat="1" ht="30">
      <c r="A58" s="19">
        <v>45446.682523148149</v>
      </c>
      <c r="B58" s="15" t="s">
        <v>81</v>
      </c>
      <c r="C58" s="14">
        <v>8800</v>
      </c>
      <c r="D58" s="20" t="s">
        <v>108</v>
      </c>
      <c r="E58" s="5"/>
    </row>
    <row r="59" spans="1:13" customFormat="1" ht="30">
      <c r="A59" s="19">
        <v>45446.685300925928</v>
      </c>
      <c r="B59" s="15" t="s">
        <v>81</v>
      </c>
      <c r="C59" s="14">
        <v>8800</v>
      </c>
      <c r="D59" s="20" t="s">
        <v>109</v>
      </c>
      <c r="E59" s="5"/>
    </row>
    <row r="60" spans="1:13" customFormat="1" ht="30">
      <c r="A60" s="19">
        <v>45446.689814814818</v>
      </c>
      <c r="B60" s="15" t="s">
        <v>81</v>
      </c>
      <c r="C60" s="14">
        <v>8800</v>
      </c>
      <c r="D60" s="20" t="s">
        <v>110</v>
      </c>
      <c r="E60" s="5"/>
    </row>
    <row r="61" spans="1:13" customFormat="1" ht="30">
      <c r="A61" s="19">
        <v>45454.45716435185</v>
      </c>
      <c r="B61" s="15" t="s">
        <v>81</v>
      </c>
      <c r="C61" s="14">
        <v>8800</v>
      </c>
      <c r="D61" s="20" t="s">
        <v>111</v>
      </c>
      <c r="E61" s="5"/>
    </row>
    <row r="62" spans="1:13" customFormat="1" ht="30">
      <c r="A62" s="19">
        <v>45460.484513888892</v>
      </c>
      <c r="B62" s="15" t="s">
        <v>81</v>
      </c>
      <c r="C62" s="14">
        <v>13800</v>
      </c>
      <c r="D62" s="20" t="s">
        <v>112</v>
      </c>
      <c r="E62" s="5"/>
    </row>
    <row r="63" spans="1:13" ht="30">
      <c r="A63" s="19">
        <v>45461.636817129627</v>
      </c>
      <c r="B63" s="15" t="s">
        <v>81</v>
      </c>
      <c r="C63" s="14">
        <v>8800</v>
      </c>
      <c r="D63" s="20" t="s">
        <v>113</v>
      </c>
      <c r="F63"/>
      <c r="G63"/>
      <c r="H63"/>
      <c r="I63"/>
      <c r="J63"/>
      <c r="K63"/>
      <c r="L63"/>
      <c r="M63"/>
    </row>
    <row r="64" spans="1:13" customFormat="1" ht="30">
      <c r="A64" s="19">
        <v>45471.452708333331</v>
      </c>
      <c r="B64" s="15" t="s">
        <v>81</v>
      </c>
      <c r="C64" s="14">
        <v>13800</v>
      </c>
      <c r="D64" s="20" t="s">
        <v>114</v>
      </c>
      <c r="E64" s="5"/>
    </row>
    <row r="65" spans="1:13" ht="30">
      <c r="A65" s="19">
        <v>45471.643761574072</v>
      </c>
      <c r="B65" s="15" t="s">
        <v>81</v>
      </c>
      <c r="C65" s="14">
        <v>38600</v>
      </c>
      <c r="D65" s="20" t="s">
        <v>115</v>
      </c>
      <c r="F65"/>
      <c r="G65"/>
      <c r="H65"/>
      <c r="I65"/>
      <c r="J65"/>
      <c r="K65"/>
      <c r="L65"/>
      <c r="M65"/>
    </row>
    <row r="66" spans="1:13" ht="30">
      <c r="A66" s="19">
        <v>45491.404791666668</v>
      </c>
      <c r="B66" s="15" t="s">
        <v>81</v>
      </c>
      <c r="C66" s="14">
        <v>8800</v>
      </c>
      <c r="D66" s="20" t="s">
        <v>116</v>
      </c>
      <c r="F66"/>
      <c r="G66"/>
      <c r="H66"/>
      <c r="I66"/>
      <c r="J66"/>
      <c r="K66"/>
      <c r="L66"/>
      <c r="M66"/>
    </row>
    <row r="67" spans="1:13" customFormat="1" ht="30">
      <c r="A67" s="19">
        <v>45491.407905092594</v>
      </c>
      <c r="B67" s="15" t="s">
        <v>81</v>
      </c>
      <c r="C67" s="14">
        <v>8800</v>
      </c>
      <c r="D67" s="20" t="s">
        <v>117</v>
      </c>
      <c r="E67" s="5"/>
    </row>
    <row r="68" spans="1:13" ht="30">
      <c r="A68" s="19">
        <v>45497.631319444445</v>
      </c>
      <c r="B68" s="15" t="s">
        <v>81</v>
      </c>
      <c r="C68" s="14">
        <v>8800</v>
      </c>
      <c r="D68" s="20" t="s">
        <v>118</v>
      </c>
      <c r="F68"/>
      <c r="G68"/>
      <c r="H68"/>
      <c r="I68"/>
      <c r="J68"/>
      <c r="K68"/>
      <c r="L68"/>
      <c r="M68"/>
    </row>
    <row r="69" spans="1:13" ht="15.75" thickBot="1">
      <c r="A69" s="30" t="s">
        <v>119</v>
      </c>
      <c r="B69" s="31"/>
      <c r="C69" s="32">
        <f>SUM(C31:C68)</f>
        <v>803200</v>
      </c>
      <c r="D69" s="35"/>
      <c r="F69"/>
      <c r="G69"/>
      <c r="H69"/>
      <c r="I69"/>
      <c r="J69"/>
      <c r="K69"/>
      <c r="L69"/>
      <c r="M69"/>
    </row>
    <row r="70" spans="1:13">
      <c r="A70" s="36"/>
      <c r="B70" s="37"/>
      <c r="C70" s="38"/>
      <c r="D70" s="39"/>
      <c r="F70"/>
      <c r="G70"/>
      <c r="H70"/>
      <c r="I70"/>
      <c r="J70"/>
      <c r="K70"/>
      <c r="L70"/>
      <c r="M70"/>
    </row>
    <row r="71" spans="1:13" ht="30">
      <c r="A71" s="19">
        <v>45310.356863425928</v>
      </c>
      <c r="B71" s="15" t="s">
        <v>120</v>
      </c>
      <c r="C71" s="14">
        <v>5000</v>
      </c>
      <c r="D71" s="20" t="s">
        <v>121</v>
      </c>
      <c r="F71"/>
      <c r="G71"/>
      <c r="H71"/>
      <c r="I71"/>
      <c r="J71"/>
      <c r="K71"/>
      <c r="L71"/>
      <c r="M71"/>
    </row>
    <row r="72" spans="1:13" ht="45">
      <c r="A72" s="19">
        <v>45327.598275462966</v>
      </c>
      <c r="B72" s="15" t="s">
        <v>120</v>
      </c>
      <c r="C72" s="14">
        <v>8800</v>
      </c>
      <c r="D72" s="20" t="s">
        <v>122</v>
      </c>
      <c r="F72"/>
      <c r="G72"/>
      <c r="H72"/>
      <c r="I72"/>
      <c r="J72"/>
      <c r="K72"/>
      <c r="L72"/>
      <c r="M72"/>
    </row>
    <row r="73" spans="1:13" ht="45">
      <c r="A73" s="19">
        <v>45334.355219907404</v>
      </c>
      <c r="B73" s="15" t="s">
        <v>120</v>
      </c>
      <c r="C73" s="14">
        <v>13800</v>
      </c>
      <c r="D73" s="20" t="s">
        <v>123</v>
      </c>
      <c r="F73"/>
      <c r="G73"/>
      <c r="H73"/>
      <c r="I73"/>
      <c r="J73"/>
      <c r="K73"/>
      <c r="L73"/>
      <c r="M73"/>
    </row>
    <row r="74" spans="1:13" customFormat="1" ht="30">
      <c r="A74" s="19">
        <v>45341.37835648148</v>
      </c>
      <c r="B74" s="15" t="s">
        <v>120</v>
      </c>
      <c r="C74" s="14">
        <v>8800</v>
      </c>
      <c r="D74" s="20" t="s">
        <v>124</v>
      </c>
      <c r="E74" s="5"/>
    </row>
    <row r="75" spans="1:13" ht="30">
      <c r="A75" s="19">
        <v>45348.339386574073</v>
      </c>
      <c r="B75" s="15" t="s">
        <v>120</v>
      </c>
      <c r="C75" s="14">
        <v>8800</v>
      </c>
      <c r="D75" s="20" t="s">
        <v>125</v>
      </c>
      <c r="F75"/>
      <c r="G75"/>
      <c r="H75"/>
      <c r="I75"/>
      <c r="J75"/>
      <c r="K75"/>
      <c r="L75"/>
      <c r="M75"/>
    </row>
    <row r="76" spans="1:13" ht="15.75" thickBot="1">
      <c r="A76" s="30" t="s">
        <v>126</v>
      </c>
      <c r="B76" s="31"/>
      <c r="C76" s="32">
        <f>SUM(C71:C75)</f>
        <v>45200</v>
      </c>
      <c r="D76" s="35"/>
      <c r="F76"/>
      <c r="G76"/>
      <c r="H76"/>
      <c r="I76"/>
      <c r="J76"/>
      <c r="K76"/>
      <c r="L76"/>
      <c r="M76"/>
    </row>
    <row r="77" spans="1:13">
      <c r="A77" s="36"/>
      <c r="B77" s="37"/>
      <c r="C77" s="38"/>
      <c r="D77" s="39"/>
      <c r="F77"/>
      <c r="G77"/>
      <c r="H77"/>
      <c r="I77"/>
      <c r="J77"/>
      <c r="K77"/>
      <c r="L77"/>
      <c r="M77"/>
    </row>
    <row r="78" spans="1:13" ht="30">
      <c r="A78" s="19">
        <v>45310.359513888892</v>
      </c>
      <c r="B78" s="15" t="s">
        <v>127</v>
      </c>
      <c r="C78" s="14">
        <v>5000</v>
      </c>
      <c r="D78" s="20" t="s">
        <v>128</v>
      </c>
      <c r="F78"/>
      <c r="G78"/>
      <c r="H78"/>
      <c r="I78"/>
      <c r="J78"/>
      <c r="K78"/>
      <c r="L78"/>
      <c r="M78"/>
    </row>
    <row r="79" spans="1:13" customFormat="1" ht="30">
      <c r="A79" s="19">
        <v>45327.600613425922</v>
      </c>
      <c r="B79" s="15" t="s">
        <v>127</v>
      </c>
      <c r="C79" s="14">
        <v>8800</v>
      </c>
      <c r="D79" s="20" t="s">
        <v>129</v>
      </c>
      <c r="E79" s="5"/>
    </row>
    <row r="80" spans="1:13" ht="30">
      <c r="A80" s="19">
        <v>45334.352962962963</v>
      </c>
      <c r="B80" s="15" t="s">
        <v>127</v>
      </c>
      <c r="C80" s="14">
        <v>13800</v>
      </c>
      <c r="D80" s="20" t="s">
        <v>130</v>
      </c>
      <c r="F80"/>
      <c r="G80"/>
      <c r="H80"/>
      <c r="I80"/>
      <c r="J80"/>
      <c r="K80"/>
      <c r="L80"/>
      <c r="M80"/>
    </row>
    <row r="81" spans="1:13" ht="30">
      <c r="A81" s="19">
        <v>45341.375138888892</v>
      </c>
      <c r="B81" s="15" t="s">
        <v>127</v>
      </c>
      <c r="C81" s="14">
        <v>8800</v>
      </c>
      <c r="D81" s="20" t="s">
        <v>131</v>
      </c>
      <c r="F81"/>
      <c r="G81"/>
      <c r="H81"/>
      <c r="I81"/>
      <c r="J81"/>
      <c r="K81"/>
      <c r="L81"/>
      <c r="M81"/>
    </row>
    <row r="82" spans="1:13" ht="45">
      <c r="A82" s="19">
        <v>45348.336435185185</v>
      </c>
      <c r="B82" s="15" t="s">
        <v>127</v>
      </c>
      <c r="C82" s="14">
        <v>8800</v>
      </c>
      <c r="D82" s="20" t="s">
        <v>132</v>
      </c>
      <c r="F82"/>
      <c r="G82"/>
      <c r="H82"/>
      <c r="I82"/>
      <c r="J82"/>
      <c r="K82"/>
      <c r="L82"/>
      <c r="M82"/>
    </row>
    <row r="83" spans="1:13" ht="15.75" thickBot="1">
      <c r="A83" s="30" t="s">
        <v>133</v>
      </c>
      <c r="B83" s="31"/>
      <c r="C83" s="32">
        <f>SUM(C78:C82)</f>
        <v>45200</v>
      </c>
      <c r="D83" s="35"/>
      <c r="F83"/>
      <c r="G83"/>
      <c r="H83"/>
      <c r="I83"/>
      <c r="J83"/>
      <c r="K83"/>
      <c r="L83"/>
      <c r="M83"/>
    </row>
    <row r="84" spans="1:13">
      <c r="A84" s="36"/>
      <c r="B84" s="37"/>
      <c r="C84" s="38"/>
      <c r="D84" s="39"/>
      <c r="F84"/>
      <c r="G84"/>
      <c r="H84"/>
      <c r="I84"/>
      <c r="J84"/>
      <c r="K84"/>
      <c r="L84"/>
      <c r="M84"/>
    </row>
    <row r="85" spans="1:13" ht="30">
      <c r="A85" s="19">
        <v>45321.705127314817</v>
      </c>
      <c r="B85" s="15" t="s">
        <v>134</v>
      </c>
      <c r="C85" s="14">
        <v>10000</v>
      </c>
      <c r="D85" s="20" t="s">
        <v>135</v>
      </c>
      <c r="F85"/>
      <c r="G85"/>
      <c r="H85"/>
      <c r="I85"/>
      <c r="J85"/>
      <c r="K85"/>
      <c r="L85"/>
      <c r="M85"/>
    </row>
    <row r="86" spans="1:13" customFormat="1" ht="30">
      <c r="A86" s="19">
        <v>45321.707916666666</v>
      </c>
      <c r="B86" s="15" t="s">
        <v>134</v>
      </c>
      <c r="C86" s="14">
        <v>10000</v>
      </c>
      <c r="D86" s="20" t="s">
        <v>136</v>
      </c>
      <c r="E86" s="5"/>
    </row>
    <row r="87" spans="1:13">
      <c r="A87" s="19">
        <v>45327.390763888892</v>
      </c>
      <c r="B87" s="15" t="s">
        <v>134</v>
      </c>
      <c r="C87" s="14">
        <v>27600</v>
      </c>
      <c r="D87" s="20" t="s">
        <v>137</v>
      </c>
      <c r="F87"/>
      <c r="G87"/>
      <c r="H87"/>
      <c r="I87"/>
      <c r="J87"/>
      <c r="K87"/>
      <c r="L87"/>
      <c r="M87"/>
    </row>
    <row r="88" spans="1:13" ht="90">
      <c r="A88" s="19">
        <v>45336.590798611112</v>
      </c>
      <c r="B88" s="15" t="s">
        <v>134</v>
      </c>
      <c r="C88" s="14">
        <v>64600</v>
      </c>
      <c r="D88" s="20" t="s">
        <v>138</v>
      </c>
      <c r="F88"/>
      <c r="G88"/>
      <c r="H88"/>
      <c r="I88"/>
      <c r="J88"/>
      <c r="K88"/>
      <c r="L88"/>
      <c r="M88"/>
    </row>
    <row r="89" spans="1:13" customFormat="1" ht="30">
      <c r="A89" s="19">
        <v>45343.494062500002</v>
      </c>
      <c r="B89" s="15" t="s">
        <v>134</v>
      </c>
      <c r="C89" s="14">
        <v>34800</v>
      </c>
      <c r="D89" s="20" t="s">
        <v>139</v>
      </c>
      <c r="E89" s="5"/>
    </row>
    <row r="90" spans="1:13" customFormat="1" ht="75">
      <c r="A90" s="19">
        <v>45349.771354166667</v>
      </c>
      <c r="B90" s="15" t="s">
        <v>134</v>
      </c>
      <c r="C90" s="14">
        <v>135100</v>
      </c>
      <c r="D90" s="20" t="s">
        <v>140</v>
      </c>
      <c r="E90" s="5"/>
    </row>
    <row r="91" spans="1:13" customFormat="1">
      <c r="A91" s="19">
        <v>45355.476678240739</v>
      </c>
      <c r="B91" s="15" t="s">
        <v>134</v>
      </c>
      <c r="C91" s="14">
        <v>13800</v>
      </c>
      <c r="D91" s="20" t="s">
        <v>141</v>
      </c>
      <c r="E91" s="5"/>
    </row>
    <row r="92" spans="1:13" customFormat="1" ht="30">
      <c r="A92" s="19">
        <v>45355.479166666664</v>
      </c>
      <c r="B92" s="15" t="s">
        <v>134</v>
      </c>
      <c r="C92" s="14">
        <v>8800</v>
      </c>
      <c r="D92" s="20" t="s">
        <v>142</v>
      </c>
      <c r="E92" s="5"/>
    </row>
    <row r="93" spans="1:13" customFormat="1">
      <c r="A93" s="19">
        <v>45363.369791666664</v>
      </c>
      <c r="B93" s="15" t="s">
        <v>134</v>
      </c>
      <c r="C93" s="14">
        <v>13800</v>
      </c>
      <c r="D93" s="20" t="s">
        <v>143</v>
      </c>
      <c r="E93" s="5"/>
    </row>
    <row r="94" spans="1:13" customFormat="1" ht="30">
      <c r="A94" s="19">
        <v>45363.675636574073</v>
      </c>
      <c r="B94" s="15" t="s">
        <v>134</v>
      </c>
      <c r="C94" s="14">
        <v>38600</v>
      </c>
      <c r="D94" s="20" t="s">
        <v>144</v>
      </c>
      <c r="E94" s="5"/>
    </row>
    <row r="95" spans="1:13" ht="30">
      <c r="A95" s="19">
        <v>45370.52621527778</v>
      </c>
      <c r="B95" s="15" t="s">
        <v>134</v>
      </c>
      <c r="C95" s="14">
        <v>13800</v>
      </c>
      <c r="D95" s="20" t="s">
        <v>145</v>
      </c>
      <c r="F95"/>
      <c r="G95"/>
      <c r="H95"/>
      <c r="I95"/>
      <c r="J95"/>
      <c r="K95"/>
      <c r="L95"/>
      <c r="M95"/>
    </row>
    <row r="96" spans="1:13" ht="30">
      <c r="A96" s="19">
        <v>45371.706435185188</v>
      </c>
      <c r="B96" s="15" t="s">
        <v>134</v>
      </c>
      <c r="C96" s="14">
        <v>13800</v>
      </c>
      <c r="D96" s="20" t="s">
        <v>146</v>
      </c>
      <c r="F96"/>
      <c r="G96"/>
      <c r="H96"/>
      <c r="I96"/>
      <c r="J96"/>
      <c r="K96"/>
      <c r="L96"/>
      <c r="M96"/>
    </row>
    <row r="97" spans="1:13" customFormat="1" ht="30">
      <c r="A97" s="19">
        <v>45385.483912037038</v>
      </c>
      <c r="B97" s="15" t="s">
        <v>134</v>
      </c>
      <c r="C97" s="14">
        <v>52900</v>
      </c>
      <c r="D97" s="20" t="s">
        <v>147</v>
      </c>
      <c r="E97" s="5"/>
    </row>
    <row r="98" spans="1:13">
      <c r="A98" s="19">
        <v>45385.498530092591</v>
      </c>
      <c r="B98" s="15" t="s">
        <v>134</v>
      </c>
      <c r="C98" s="14">
        <v>8800</v>
      </c>
      <c r="D98" s="20" t="s">
        <v>148</v>
      </c>
      <c r="F98"/>
      <c r="G98"/>
      <c r="H98"/>
      <c r="I98"/>
      <c r="J98"/>
      <c r="K98"/>
      <c r="L98"/>
      <c r="M98"/>
    </row>
    <row r="99" spans="1:13" customFormat="1" ht="45">
      <c r="A99" s="19">
        <v>45390.6169212963</v>
      </c>
      <c r="B99" s="15" t="s">
        <v>134</v>
      </c>
      <c r="C99" s="14">
        <v>13800</v>
      </c>
      <c r="D99" s="20" t="s">
        <v>149</v>
      </c>
      <c r="E99" s="5"/>
    </row>
    <row r="100" spans="1:13" ht="30">
      <c r="A100" s="19">
        <v>45390.622546296298</v>
      </c>
      <c r="B100" s="15" t="s">
        <v>134</v>
      </c>
      <c r="C100" s="14">
        <v>10000</v>
      </c>
      <c r="D100" s="20" t="s">
        <v>150</v>
      </c>
      <c r="F100"/>
      <c r="G100"/>
      <c r="H100"/>
      <c r="I100"/>
      <c r="J100"/>
      <c r="K100"/>
      <c r="L100"/>
      <c r="M100"/>
    </row>
    <row r="101" spans="1:13">
      <c r="A101" s="19">
        <v>45398.409930555557</v>
      </c>
      <c r="B101" s="15" t="s">
        <v>134</v>
      </c>
      <c r="C101" s="14">
        <v>8800</v>
      </c>
      <c r="D101" s="20" t="s">
        <v>151</v>
      </c>
      <c r="F101"/>
      <c r="G101"/>
      <c r="H101"/>
      <c r="I101"/>
      <c r="J101"/>
      <c r="K101"/>
      <c r="L101"/>
      <c r="M101"/>
    </row>
    <row r="102" spans="1:13" customFormat="1">
      <c r="A102" s="19">
        <v>45398.416539351849</v>
      </c>
      <c r="B102" s="15" t="s">
        <v>134</v>
      </c>
      <c r="C102" s="14">
        <v>8800</v>
      </c>
      <c r="D102" s="20" t="s">
        <v>152</v>
      </c>
      <c r="E102" s="5"/>
    </row>
    <row r="103" spans="1:13" customFormat="1">
      <c r="A103" s="19">
        <v>45408.619444444441</v>
      </c>
      <c r="B103" s="15" t="s">
        <v>134</v>
      </c>
      <c r="C103" s="14">
        <v>8800</v>
      </c>
      <c r="D103" s="20" t="s">
        <v>153</v>
      </c>
      <c r="E103" s="5"/>
    </row>
    <row r="104" spans="1:13" customFormat="1" ht="30">
      <c r="A104" s="19">
        <v>45408.704155092593</v>
      </c>
      <c r="B104" s="15" t="s">
        <v>134</v>
      </c>
      <c r="C104" s="14">
        <v>8800</v>
      </c>
      <c r="D104" s="20" t="s">
        <v>154</v>
      </c>
      <c r="E104" s="5"/>
    </row>
    <row r="105" spans="1:13">
      <c r="A105" s="19">
        <v>45411.577199074076</v>
      </c>
      <c r="B105" s="15" t="s">
        <v>134</v>
      </c>
      <c r="C105" s="14">
        <v>5000</v>
      </c>
      <c r="D105" s="20" t="s">
        <v>155</v>
      </c>
      <c r="F105"/>
      <c r="G105"/>
      <c r="H105"/>
      <c r="I105"/>
      <c r="J105"/>
      <c r="K105"/>
      <c r="L105"/>
      <c r="M105"/>
    </row>
    <row r="106" spans="1:13">
      <c r="A106" s="19">
        <v>45420.659641203703</v>
      </c>
      <c r="B106" s="15" t="s">
        <v>134</v>
      </c>
      <c r="C106" s="14">
        <v>8800</v>
      </c>
      <c r="D106" s="20" t="s">
        <v>156</v>
      </c>
      <c r="F106"/>
      <c r="G106"/>
      <c r="H106"/>
      <c r="I106"/>
      <c r="J106"/>
      <c r="K106"/>
      <c r="L106"/>
      <c r="M106"/>
    </row>
    <row r="107" spans="1:13" customFormat="1">
      <c r="A107" s="19">
        <v>45425.676145833335</v>
      </c>
      <c r="B107" s="15" t="s">
        <v>134</v>
      </c>
      <c r="C107" s="14">
        <v>8800</v>
      </c>
      <c r="D107" s="20" t="s">
        <v>157</v>
      </c>
      <c r="E107" s="5"/>
    </row>
    <row r="108" spans="1:13" customFormat="1">
      <c r="A108" s="19">
        <v>45433.420023148145</v>
      </c>
      <c r="B108" s="15" t="s">
        <v>134</v>
      </c>
      <c r="C108" s="14">
        <v>8800</v>
      </c>
      <c r="D108" s="20" t="s">
        <v>158</v>
      </c>
      <c r="E108" s="5"/>
    </row>
    <row r="109" spans="1:13" customFormat="1">
      <c r="A109" s="19">
        <v>45440.744745370372</v>
      </c>
      <c r="B109" s="15" t="s">
        <v>134</v>
      </c>
      <c r="C109" s="14">
        <v>13800</v>
      </c>
      <c r="D109" s="20" t="s">
        <v>159</v>
      </c>
      <c r="E109" s="5"/>
    </row>
    <row r="110" spans="1:13" customFormat="1">
      <c r="A110" s="19">
        <v>45441.646238425928</v>
      </c>
      <c r="B110" s="15" t="s">
        <v>134</v>
      </c>
      <c r="C110" s="14">
        <v>13800</v>
      </c>
      <c r="D110" s="20" t="s">
        <v>160</v>
      </c>
      <c r="E110" s="5"/>
    </row>
    <row r="111" spans="1:13" customFormat="1">
      <c r="A111" s="19">
        <v>45441.648113425923</v>
      </c>
      <c r="B111" s="15" t="s">
        <v>134</v>
      </c>
      <c r="C111" s="14">
        <v>8800</v>
      </c>
      <c r="D111" s="20" t="s">
        <v>161</v>
      </c>
      <c r="E111" s="5"/>
    </row>
    <row r="112" spans="1:13" customFormat="1">
      <c r="A112" s="19">
        <v>45447.569039351853</v>
      </c>
      <c r="B112" s="15" t="s">
        <v>134</v>
      </c>
      <c r="C112" s="14">
        <v>8800</v>
      </c>
      <c r="D112" s="20" t="s">
        <v>162</v>
      </c>
      <c r="E112" s="5"/>
    </row>
    <row r="113" spans="1:13" customFormat="1" ht="30">
      <c r="A113" s="19">
        <v>45454.692546296297</v>
      </c>
      <c r="B113" s="15" t="s">
        <v>134</v>
      </c>
      <c r="C113" s="14">
        <v>8800</v>
      </c>
      <c r="D113" s="20" t="s">
        <v>163</v>
      </c>
      <c r="E113" s="5"/>
    </row>
    <row r="114" spans="1:13" customFormat="1">
      <c r="A114" s="19">
        <v>45460.697881944441</v>
      </c>
      <c r="B114" s="15" t="s">
        <v>134</v>
      </c>
      <c r="C114" s="14">
        <v>13800</v>
      </c>
      <c r="D114" s="20" t="s">
        <v>164</v>
      </c>
      <c r="E114" s="5"/>
    </row>
    <row r="115" spans="1:13">
      <c r="A115" s="19">
        <v>45462.708819444444</v>
      </c>
      <c r="B115" s="15" t="s">
        <v>134</v>
      </c>
      <c r="C115" s="14">
        <v>8800</v>
      </c>
      <c r="D115" s="20" t="s">
        <v>165</v>
      </c>
      <c r="F115"/>
      <c r="G115"/>
      <c r="H115"/>
      <c r="I115"/>
      <c r="J115"/>
      <c r="K115"/>
      <c r="L115"/>
      <c r="M115"/>
    </row>
    <row r="116" spans="1:13" ht="30">
      <c r="A116" s="19">
        <v>45470.695243055554</v>
      </c>
      <c r="B116" s="15" t="s">
        <v>134</v>
      </c>
      <c r="C116" s="14">
        <v>8800</v>
      </c>
      <c r="D116" s="20" t="s">
        <v>166</v>
      </c>
      <c r="F116"/>
      <c r="G116"/>
      <c r="H116"/>
      <c r="I116"/>
      <c r="J116"/>
      <c r="K116"/>
      <c r="L116"/>
      <c r="M116"/>
    </row>
    <row r="117" spans="1:13" ht="30">
      <c r="A117" s="19">
        <v>45470.709722222222</v>
      </c>
      <c r="B117" s="15" t="s">
        <v>134</v>
      </c>
      <c r="C117" s="14">
        <v>33600</v>
      </c>
      <c r="D117" s="20" t="s">
        <v>167</v>
      </c>
      <c r="F117"/>
      <c r="G117"/>
      <c r="H117"/>
      <c r="I117"/>
      <c r="J117"/>
      <c r="K117"/>
      <c r="L117"/>
      <c r="M117"/>
    </row>
    <row r="118" spans="1:13" customFormat="1">
      <c r="A118" s="19">
        <v>45470.735462962963</v>
      </c>
      <c r="B118" s="15" t="s">
        <v>134</v>
      </c>
      <c r="C118" s="14">
        <v>38600</v>
      </c>
      <c r="D118" s="20" t="s">
        <v>168</v>
      </c>
      <c r="E118" s="5"/>
    </row>
    <row r="119" spans="1:13" ht="30">
      <c r="A119" s="19">
        <v>45481.502962962964</v>
      </c>
      <c r="B119" s="15" t="s">
        <v>134</v>
      </c>
      <c r="C119" s="14">
        <v>8800</v>
      </c>
      <c r="D119" s="20" t="s">
        <v>169</v>
      </c>
      <c r="F119"/>
      <c r="G119"/>
      <c r="H119"/>
      <c r="I119"/>
      <c r="J119"/>
      <c r="K119"/>
      <c r="L119"/>
      <c r="M119"/>
    </row>
    <row r="120" spans="1:13" customFormat="1">
      <c r="A120" s="19">
        <v>45491.687893518516</v>
      </c>
      <c r="B120" s="15" t="s">
        <v>134</v>
      </c>
      <c r="C120" s="14">
        <v>8800</v>
      </c>
      <c r="D120" s="20" t="s">
        <v>170</v>
      </c>
      <c r="E120" s="5"/>
    </row>
    <row r="121" spans="1:13" customFormat="1">
      <c r="A121" s="19">
        <v>45491.690891203703</v>
      </c>
      <c r="B121" s="15" t="s">
        <v>134</v>
      </c>
      <c r="C121" s="14">
        <v>8800</v>
      </c>
      <c r="D121" s="20" t="s">
        <v>171</v>
      </c>
      <c r="E121" s="5"/>
    </row>
    <row r="122" spans="1:13" customFormat="1">
      <c r="A122" s="19">
        <v>45491.692233796297</v>
      </c>
      <c r="B122" s="15" t="s">
        <v>134</v>
      </c>
      <c r="C122" s="14">
        <v>8800</v>
      </c>
      <c r="D122" s="20" t="s">
        <v>172</v>
      </c>
      <c r="E122" s="5"/>
    </row>
    <row r="123" spans="1:13" ht="30">
      <c r="A123" s="19">
        <v>45496.400196759256</v>
      </c>
      <c r="B123" s="15" t="s">
        <v>134</v>
      </c>
      <c r="C123" s="14">
        <v>8800</v>
      </c>
      <c r="D123" s="20" t="s">
        <v>173</v>
      </c>
      <c r="F123"/>
      <c r="G123"/>
      <c r="H123"/>
      <c r="I123"/>
      <c r="J123"/>
      <c r="K123"/>
      <c r="L123"/>
      <c r="M123"/>
    </row>
    <row r="124" spans="1:13" ht="30">
      <c r="A124" s="19">
        <v>45503.710405092592</v>
      </c>
      <c r="B124" s="15" t="s">
        <v>134</v>
      </c>
      <c r="C124" s="14">
        <v>63800</v>
      </c>
      <c r="D124" s="20" t="s">
        <v>174</v>
      </c>
      <c r="F124"/>
      <c r="G124"/>
      <c r="H124"/>
      <c r="I124"/>
      <c r="J124"/>
      <c r="K124"/>
      <c r="L124"/>
      <c r="M124"/>
    </row>
    <row r="125" spans="1:13" customFormat="1" ht="30">
      <c r="A125" s="19">
        <v>45517.632685185185</v>
      </c>
      <c r="B125" s="15" t="s">
        <v>134</v>
      </c>
      <c r="C125" s="14">
        <v>13800</v>
      </c>
      <c r="D125" s="20" t="s">
        <v>175</v>
      </c>
      <c r="E125" s="5"/>
    </row>
    <row r="126" spans="1:13" customFormat="1" ht="30">
      <c r="A126" s="19">
        <v>45517.636701388888</v>
      </c>
      <c r="B126" s="15" t="s">
        <v>134</v>
      </c>
      <c r="C126" s="14">
        <v>8800</v>
      </c>
      <c r="D126" s="20" t="s">
        <v>176</v>
      </c>
      <c r="E126" s="5"/>
    </row>
    <row r="127" spans="1:13">
      <c r="A127" s="19">
        <v>45523.684270833335</v>
      </c>
      <c r="B127" s="15" t="s">
        <v>134</v>
      </c>
      <c r="C127" s="14">
        <v>8800</v>
      </c>
      <c r="D127" s="20" t="s">
        <v>177</v>
      </c>
      <c r="F127"/>
      <c r="G127"/>
      <c r="H127"/>
      <c r="I127"/>
      <c r="J127"/>
      <c r="K127"/>
      <c r="L127"/>
      <c r="M127"/>
    </row>
    <row r="128" spans="1:13" customFormat="1" ht="30">
      <c r="A128" s="19">
        <v>45526.479143518518</v>
      </c>
      <c r="B128" s="15" t="s">
        <v>134</v>
      </c>
      <c r="C128" s="14">
        <v>43600</v>
      </c>
      <c r="D128" s="20" t="s">
        <v>178</v>
      </c>
      <c r="E128" s="5"/>
    </row>
    <row r="129" spans="1:13" customFormat="1" ht="30">
      <c r="A129" s="19">
        <v>45533.451018518521</v>
      </c>
      <c r="B129" s="15" t="s">
        <v>134</v>
      </c>
      <c r="C129" s="14">
        <v>8800</v>
      </c>
      <c r="D129" s="20" t="s">
        <v>179</v>
      </c>
      <c r="E129" s="5"/>
    </row>
    <row r="130" spans="1:13" customFormat="1">
      <c r="A130" s="19">
        <v>45542.47934027778</v>
      </c>
      <c r="B130" s="15" t="s">
        <v>134</v>
      </c>
      <c r="C130" s="14">
        <v>42800</v>
      </c>
      <c r="D130" s="20" t="s">
        <v>180</v>
      </c>
      <c r="E130" s="5"/>
    </row>
    <row r="131" spans="1:13" ht="30">
      <c r="A131" s="19">
        <v>45544.623113425929</v>
      </c>
      <c r="B131" s="15" t="s">
        <v>134</v>
      </c>
      <c r="C131" s="14">
        <v>103200</v>
      </c>
      <c r="D131" s="20" t="s">
        <v>181</v>
      </c>
      <c r="F131"/>
      <c r="G131"/>
      <c r="H131"/>
      <c r="I131"/>
      <c r="J131"/>
      <c r="K131"/>
      <c r="L131"/>
      <c r="M131"/>
    </row>
    <row r="132" spans="1:13" customFormat="1" ht="30">
      <c r="A132" s="19">
        <v>45547.701863425929</v>
      </c>
      <c r="B132" s="15" t="s">
        <v>134</v>
      </c>
      <c r="C132" s="14">
        <v>38600</v>
      </c>
      <c r="D132" s="20" t="s">
        <v>182</v>
      </c>
      <c r="E132" s="5"/>
    </row>
    <row r="133" spans="1:13" customFormat="1">
      <c r="A133" s="19">
        <v>45551.733981481484</v>
      </c>
      <c r="B133" s="15" t="s">
        <v>134</v>
      </c>
      <c r="C133" s="14">
        <v>8800</v>
      </c>
      <c r="D133" s="20" t="s">
        <v>183</v>
      </c>
      <c r="E133" s="5"/>
    </row>
    <row r="134" spans="1:13" customFormat="1">
      <c r="A134" s="19">
        <v>45562.668634259258</v>
      </c>
      <c r="B134" s="15" t="s">
        <v>134</v>
      </c>
      <c r="C134" s="14">
        <v>8800</v>
      </c>
      <c r="D134" s="20" t="s">
        <v>184</v>
      </c>
      <c r="E134" s="5"/>
    </row>
    <row r="135" spans="1:13" customFormat="1">
      <c r="A135" s="19">
        <v>45573.438171296293</v>
      </c>
      <c r="B135" s="15" t="s">
        <v>134</v>
      </c>
      <c r="C135" s="14">
        <v>8800</v>
      </c>
      <c r="D135" s="20" t="s">
        <v>185</v>
      </c>
      <c r="E135" s="5"/>
    </row>
    <row r="136" spans="1:13" customFormat="1" ht="30">
      <c r="A136" s="19">
        <v>45573.59646990741</v>
      </c>
      <c r="B136" s="15" t="s">
        <v>134</v>
      </c>
      <c r="C136" s="14">
        <v>122300</v>
      </c>
      <c r="D136" s="20" t="s">
        <v>186</v>
      </c>
      <c r="E136" s="5"/>
    </row>
    <row r="137" spans="1:13" customFormat="1" ht="30">
      <c r="A137" s="19">
        <v>45586.432106481479</v>
      </c>
      <c r="B137" s="15" t="s">
        <v>134</v>
      </c>
      <c r="C137" s="14">
        <v>8800</v>
      </c>
      <c r="D137" s="20" t="s">
        <v>187</v>
      </c>
      <c r="E137" s="5"/>
    </row>
    <row r="138" spans="1:13" customFormat="1" ht="30">
      <c r="A138" s="19">
        <v>45586.443460648145</v>
      </c>
      <c r="B138" s="15" t="s">
        <v>134</v>
      </c>
      <c r="C138" s="14">
        <v>38600</v>
      </c>
      <c r="D138" s="20" t="s">
        <v>188</v>
      </c>
      <c r="E138" s="5"/>
    </row>
    <row r="139" spans="1:13" customFormat="1" ht="30">
      <c r="A139" s="19">
        <v>45594.399004629631</v>
      </c>
      <c r="B139" s="15" t="s">
        <v>134</v>
      </c>
      <c r="C139" s="14">
        <v>47900</v>
      </c>
      <c r="D139" s="20" t="s">
        <v>189</v>
      </c>
      <c r="E139" s="5"/>
    </row>
    <row r="140" spans="1:13" customFormat="1" ht="30">
      <c r="A140" s="19">
        <v>45601.614895833336</v>
      </c>
      <c r="B140" s="15" t="s">
        <v>134</v>
      </c>
      <c r="C140" s="14">
        <v>38600</v>
      </c>
      <c r="D140" s="20" t="s">
        <v>190</v>
      </c>
      <c r="E140" s="5"/>
    </row>
    <row r="141" spans="1:13" customFormat="1">
      <c r="A141" s="19">
        <v>45624.602384259262</v>
      </c>
      <c r="B141" s="15" t="s">
        <v>134</v>
      </c>
      <c r="C141" s="14">
        <v>8800</v>
      </c>
      <c r="D141" s="20" t="s">
        <v>191</v>
      </c>
      <c r="E141" s="5"/>
    </row>
    <row r="142" spans="1:13" customFormat="1" ht="30">
      <c r="A142" s="19">
        <v>45629.425254629627</v>
      </c>
      <c r="B142" s="15" t="s">
        <v>134</v>
      </c>
      <c r="C142" s="14">
        <v>98000</v>
      </c>
      <c r="D142" s="20" t="s">
        <v>192</v>
      </c>
      <c r="E142" s="5"/>
    </row>
    <row r="143" spans="1:13" customFormat="1" ht="15.75" thickBot="1">
      <c r="A143" s="30" t="s">
        <v>193</v>
      </c>
      <c r="B143" s="31"/>
      <c r="C143" s="32">
        <f>SUM(C85:C142)</f>
        <v>1460000</v>
      </c>
      <c r="D143" s="35"/>
      <c r="E143" s="5"/>
    </row>
    <row r="144" spans="1:13" customFormat="1">
      <c r="A144" s="36"/>
      <c r="B144" s="37"/>
      <c r="C144" s="38"/>
      <c r="D144" s="39"/>
      <c r="E144" s="5"/>
    </row>
    <row r="145" spans="1:5" customFormat="1" ht="30">
      <c r="A145" s="19">
        <v>45558.639780092592</v>
      </c>
      <c r="B145" s="15" t="s">
        <v>194</v>
      </c>
      <c r="C145" s="14">
        <v>8800</v>
      </c>
      <c r="D145" s="20" t="s">
        <v>195</v>
      </c>
      <c r="E145" s="5"/>
    </row>
    <row r="146" spans="1:5" customFormat="1" ht="135">
      <c r="A146" s="19">
        <v>45590.407986111109</v>
      </c>
      <c r="B146" s="15" t="s">
        <v>194</v>
      </c>
      <c r="C146" s="14">
        <v>38600</v>
      </c>
      <c r="D146" s="20" t="s">
        <v>196</v>
      </c>
      <c r="E146" s="5"/>
    </row>
    <row r="147" spans="1:5" customFormat="1" ht="15.75" thickBot="1">
      <c r="A147" s="30" t="s">
        <v>197</v>
      </c>
      <c r="B147" s="31"/>
      <c r="C147" s="32">
        <f>SUM(C145:C146)</f>
        <v>47400</v>
      </c>
      <c r="D147" s="35"/>
      <c r="E147" s="5"/>
    </row>
    <row r="148" spans="1:5" customFormat="1">
      <c r="A148" s="36"/>
      <c r="B148" s="37"/>
      <c r="C148" s="38"/>
      <c r="D148" s="39"/>
      <c r="E148" s="5"/>
    </row>
    <row r="149" spans="1:5" customFormat="1">
      <c r="A149" s="19">
        <v>45513.605300925927</v>
      </c>
      <c r="B149" s="15" t="s">
        <v>198</v>
      </c>
      <c r="C149" s="14">
        <v>13800</v>
      </c>
      <c r="D149" s="20" t="s">
        <v>199</v>
      </c>
      <c r="E149" s="5"/>
    </row>
    <row r="150" spans="1:5" customFormat="1">
      <c r="A150" s="19">
        <v>45520.413449074076</v>
      </c>
      <c r="B150" s="15" t="s">
        <v>198</v>
      </c>
      <c r="C150" s="14">
        <v>8800</v>
      </c>
      <c r="D150" s="20" t="s">
        <v>200</v>
      </c>
      <c r="E150" s="5"/>
    </row>
    <row r="151" spans="1:5" customFormat="1">
      <c r="A151" s="19">
        <v>45523.355266203704</v>
      </c>
      <c r="B151" s="15" t="s">
        <v>198</v>
      </c>
      <c r="C151" s="14">
        <v>8800</v>
      </c>
      <c r="D151" s="20" t="s">
        <v>201</v>
      </c>
      <c r="E151" s="5"/>
    </row>
    <row r="152" spans="1:5" customFormat="1">
      <c r="A152" s="19">
        <v>45531.56490740741</v>
      </c>
      <c r="B152" s="15" t="s">
        <v>198</v>
      </c>
      <c r="C152" s="14">
        <v>8800</v>
      </c>
      <c r="D152" s="20" t="s">
        <v>202</v>
      </c>
      <c r="E152" s="5"/>
    </row>
    <row r="153" spans="1:5" customFormat="1">
      <c r="A153" s="19">
        <v>45531.56790509259</v>
      </c>
      <c r="B153" s="15" t="s">
        <v>198</v>
      </c>
      <c r="C153" s="14">
        <v>13800</v>
      </c>
      <c r="D153" s="20" t="s">
        <v>203</v>
      </c>
      <c r="E153" s="5"/>
    </row>
    <row r="154" spans="1:5" customFormat="1" ht="45">
      <c r="A154" s="19">
        <v>45532.394282407404</v>
      </c>
      <c r="B154" s="15" t="s">
        <v>198</v>
      </c>
      <c r="C154" s="14">
        <v>43600</v>
      </c>
      <c r="D154" s="20" t="s">
        <v>204</v>
      </c>
      <c r="E154" s="5"/>
    </row>
    <row r="155" spans="1:5" customFormat="1">
      <c r="A155" s="19">
        <v>45537.637685185182</v>
      </c>
      <c r="B155" s="15" t="s">
        <v>198</v>
      </c>
      <c r="C155" s="14">
        <v>42800</v>
      </c>
      <c r="D155" s="20" t="s">
        <v>205</v>
      </c>
      <c r="E155" s="5"/>
    </row>
    <row r="156" spans="1:5" customFormat="1" ht="30">
      <c r="A156" s="19">
        <v>45544.429351851853</v>
      </c>
      <c r="B156" s="15" t="s">
        <v>198</v>
      </c>
      <c r="C156" s="14">
        <v>103200</v>
      </c>
      <c r="D156" s="20" t="s">
        <v>206</v>
      </c>
      <c r="E156" s="5"/>
    </row>
    <row r="157" spans="1:5" customFormat="1">
      <c r="A157" s="19">
        <v>45547.425439814811</v>
      </c>
      <c r="B157" s="15" t="s">
        <v>198</v>
      </c>
      <c r="C157" s="14">
        <v>38600</v>
      </c>
      <c r="D157" s="20" t="s">
        <v>207</v>
      </c>
      <c r="E157" s="5"/>
    </row>
    <row r="158" spans="1:5" customFormat="1">
      <c r="A158" s="19">
        <v>45552.569687499999</v>
      </c>
      <c r="B158" s="15" t="s">
        <v>198</v>
      </c>
      <c r="C158" s="14">
        <v>13800</v>
      </c>
      <c r="D158" s="20" t="s">
        <v>208</v>
      </c>
      <c r="E158" s="5"/>
    </row>
    <row r="159" spans="1:5" customFormat="1">
      <c r="A159" s="19">
        <v>45558.498877314814</v>
      </c>
      <c r="B159" s="15" t="s">
        <v>198</v>
      </c>
      <c r="C159" s="14">
        <v>13800</v>
      </c>
      <c r="D159" s="20" t="s">
        <v>208</v>
      </c>
      <c r="E159" s="5"/>
    </row>
    <row r="160" spans="1:5" customFormat="1">
      <c r="A160" s="19">
        <v>45572.441099537034</v>
      </c>
      <c r="B160" s="15" t="s">
        <v>198</v>
      </c>
      <c r="C160" s="14">
        <v>8800</v>
      </c>
      <c r="D160" s="20" t="s">
        <v>209</v>
      </c>
      <c r="E160" s="5"/>
    </row>
    <row r="161" spans="1:5" customFormat="1">
      <c r="A161" s="19">
        <v>45574.414224537039</v>
      </c>
      <c r="B161" s="15" t="s">
        <v>198</v>
      </c>
      <c r="C161" s="14">
        <v>8800</v>
      </c>
      <c r="D161" s="20" t="s">
        <v>210</v>
      </c>
      <c r="E161" s="5"/>
    </row>
    <row r="162" spans="1:5" customFormat="1">
      <c r="A162" s="19">
        <v>45576.425405092596</v>
      </c>
      <c r="B162" s="15" t="s">
        <v>198</v>
      </c>
      <c r="C162" s="14">
        <v>92000</v>
      </c>
      <c r="D162" s="20" t="s">
        <v>211</v>
      </c>
      <c r="E162" s="5"/>
    </row>
    <row r="163" spans="1:5" customFormat="1">
      <c r="A163" s="19">
        <v>45581.376192129632</v>
      </c>
      <c r="B163" s="15" t="s">
        <v>198</v>
      </c>
      <c r="C163" s="14">
        <v>38600</v>
      </c>
      <c r="D163" s="20" t="s">
        <v>212</v>
      </c>
      <c r="E163" s="5"/>
    </row>
    <row r="164" spans="1:5" customFormat="1">
      <c r="A164" s="19">
        <v>45587.376863425925</v>
      </c>
      <c r="B164" s="15" t="s">
        <v>198</v>
      </c>
      <c r="C164" s="14">
        <v>38600</v>
      </c>
      <c r="D164" s="20" t="s">
        <v>213</v>
      </c>
      <c r="E164" s="5"/>
    </row>
    <row r="165" spans="1:5" customFormat="1">
      <c r="A165" s="19">
        <v>45593.399606481478</v>
      </c>
      <c r="B165" s="15" t="s">
        <v>198</v>
      </c>
      <c r="C165" s="14">
        <v>47900</v>
      </c>
      <c r="D165" s="20" t="s">
        <v>214</v>
      </c>
      <c r="E165" s="5"/>
    </row>
    <row r="166" spans="1:5" customFormat="1">
      <c r="A166" s="19">
        <v>45608.488402777781</v>
      </c>
      <c r="B166" s="15" t="s">
        <v>198</v>
      </c>
      <c r="C166" s="14">
        <v>8800</v>
      </c>
      <c r="D166" s="20" t="s">
        <v>215</v>
      </c>
      <c r="E166" s="5"/>
    </row>
    <row r="167" spans="1:5" customFormat="1">
      <c r="A167" s="19">
        <v>45608.610243055555</v>
      </c>
      <c r="B167" s="15" t="s">
        <v>198</v>
      </c>
      <c r="C167" s="14">
        <v>8800</v>
      </c>
      <c r="D167" s="20" t="s">
        <v>216</v>
      </c>
      <c r="E167" s="5"/>
    </row>
    <row r="168" spans="1:5" customFormat="1">
      <c r="A168" s="19">
        <v>45617.815092592595</v>
      </c>
      <c r="B168" s="15" t="s">
        <v>198</v>
      </c>
      <c r="C168" s="14">
        <v>8800</v>
      </c>
      <c r="D168" s="20" t="s">
        <v>217</v>
      </c>
      <c r="E168" s="5"/>
    </row>
    <row r="169" spans="1:5" customFormat="1" ht="30">
      <c r="A169" s="19">
        <v>45636.397604166668</v>
      </c>
      <c r="B169" s="15" t="s">
        <v>198</v>
      </c>
      <c r="C169" s="14">
        <v>108000</v>
      </c>
      <c r="D169" s="20" t="s">
        <v>218</v>
      </c>
      <c r="E169" s="5"/>
    </row>
    <row r="170" spans="1:5" customFormat="1" ht="15.75" thickBot="1">
      <c r="A170" s="30" t="s">
        <v>219</v>
      </c>
      <c r="B170" s="31"/>
      <c r="C170" s="32">
        <f>SUM(C149:C169)</f>
        <v>678900</v>
      </c>
      <c r="D170" s="35"/>
      <c r="E170" s="5"/>
    </row>
    <row r="171" spans="1:5" customFormat="1">
      <c r="A171" s="36"/>
      <c r="B171" s="37"/>
      <c r="C171" s="38"/>
      <c r="D171" s="39"/>
      <c r="E171" s="5"/>
    </row>
    <row r="172" spans="1:5" customFormat="1" ht="45">
      <c r="A172" s="19">
        <v>45539.464756944442</v>
      </c>
      <c r="B172" s="15" t="s">
        <v>220</v>
      </c>
      <c r="C172" s="14">
        <v>8800</v>
      </c>
      <c r="D172" s="20" t="s">
        <v>221</v>
      </c>
      <c r="E172" s="5"/>
    </row>
    <row r="173" spans="1:5" customFormat="1" ht="30">
      <c r="A173" s="19">
        <v>45539.468865740739</v>
      </c>
      <c r="B173" s="15" t="s">
        <v>220</v>
      </c>
      <c r="C173" s="14">
        <v>3800</v>
      </c>
      <c r="D173" s="20" t="s">
        <v>222</v>
      </c>
      <c r="E173" s="5"/>
    </row>
    <row r="174" spans="1:5" customFormat="1" ht="60">
      <c r="A174" s="19">
        <v>45575.374664351853</v>
      </c>
      <c r="B174" s="15" t="s">
        <v>220</v>
      </c>
      <c r="C174" s="14">
        <v>35200</v>
      </c>
      <c r="D174" s="20" t="s">
        <v>223</v>
      </c>
      <c r="E174" s="5"/>
    </row>
    <row r="175" spans="1:5" customFormat="1" ht="30">
      <c r="A175" s="19">
        <v>45601.587430555555</v>
      </c>
      <c r="B175" s="15" t="s">
        <v>220</v>
      </c>
      <c r="C175" s="14">
        <v>8800</v>
      </c>
      <c r="D175" s="20" t="s">
        <v>224</v>
      </c>
      <c r="E175" s="5"/>
    </row>
    <row r="176" spans="1:5" customFormat="1" ht="15.75" thickBot="1">
      <c r="A176" s="30" t="s">
        <v>225</v>
      </c>
      <c r="B176" s="31"/>
      <c r="C176" s="32">
        <f>SUM(C172:C175)</f>
        <v>56600</v>
      </c>
      <c r="D176" s="35"/>
      <c r="E176" s="5"/>
    </row>
    <row r="177" spans="1:5" customFormat="1">
      <c r="A177" s="36"/>
      <c r="B177" s="37"/>
      <c r="C177" s="38"/>
      <c r="D177" s="39"/>
      <c r="E177" s="5"/>
    </row>
    <row r="178" spans="1:5" customFormat="1">
      <c r="A178" s="19">
        <v>45609.503460648149</v>
      </c>
      <c r="B178" s="15" t="s">
        <v>226</v>
      </c>
      <c r="C178" s="14">
        <v>8800</v>
      </c>
      <c r="D178" s="20" t="s">
        <v>227</v>
      </c>
      <c r="E178" s="5"/>
    </row>
    <row r="179" spans="1:5" customFormat="1" ht="45">
      <c r="A179" s="19">
        <v>45628.643993055557</v>
      </c>
      <c r="B179" s="15" t="s">
        <v>226</v>
      </c>
      <c r="C179" s="14">
        <v>34800</v>
      </c>
      <c r="D179" s="20" t="s">
        <v>228</v>
      </c>
      <c r="E179" s="5"/>
    </row>
    <row r="180" spans="1:5" customFormat="1" ht="45">
      <c r="A180" s="19">
        <v>45630.552407407406</v>
      </c>
      <c r="B180" s="15" t="s">
        <v>226</v>
      </c>
      <c r="C180" s="14">
        <v>99200</v>
      </c>
      <c r="D180" s="20" t="s">
        <v>229</v>
      </c>
      <c r="E180" s="5"/>
    </row>
    <row r="181" spans="1:5" customFormat="1" ht="45">
      <c r="A181" s="19">
        <v>45639.372708333336</v>
      </c>
      <c r="B181" s="15" t="s">
        <v>226</v>
      </c>
      <c r="C181" s="14">
        <v>39100</v>
      </c>
      <c r="D181" s="20" t="s">
        <v>230</v>
      </c>
      <c r="E181" s="5"/>
    </row>
    <row r="182" spans="1:5" customFormat="1" ht="45">
      <c r="A182" s="19">
        <v>45639.375300925924</v>
      </c>
      <c r="B182" s="15" t="s">
        <v>226</v>
      </c>
      <c r="C182" s="14">
        <v>5000</v>
      </c>
      <c r="D182" s="20" t="s">
        <v>231</v>
      </c>
      <c r="E182" s="5"/>
    </row>
    <row r="183" spans="1:5" customFormat="1" ht="15.75" thickBot="1">
      <c r="A183" s="30" t="s">
        <v>232</v>
      </c>
      <c r="B183" s="31"/>
      <c r="C183" s="32">
        <f>SUM(C178:C182)</f>
        <v>186900</v>
      </c>
      <c r="D183" s="35"/>
      <c r="E183" s="5"/>
    </row>
    <row r="184" spans="1:5" customFormat="1" ht="15.75" thickBot="1">
      <c r="A184" s="27"/>
      <c r="C184" s="3"/>
      <c r="D184" s="26"/>
      <c r="E184" s="5"/>
    </row>
    <row r="185" spans="1:5" customFormat="1" ht="15.75" thickBot="1">
      <c r="A185" s="40" t="s">
        <v>233</v>
      </c>
      <c r="B185" s="41"/>
      <c r="C185" s="42">
        <f>+C6+C12+C29+C69+C76+C83+C143+C147+C170+C176+C183</f>
        <v>3543300</v>
      </c>
      <c r="D185" s="43"/>
      <c r="E185" s="5"/>
    </row>
    <row r="186" spans="1:5" customFormat="1">
      <c r="A186" s="1"/>
      <c r="C186" s="3"/>
      <c r="D186" s="4"/>
      <c r="E186" s="5"/>
    </row>
    <row r="187" spans="1:5" customFormat="1">
      <c r="A187" s="1"/>
      <c r="C187" s="3"/>
      <c r="D187" s="4"/>
      <c r="E187" s="5"/>
    </row>
    <row r="188" spans="1:5" customFormat="1">
      <c r="A188" s="1"/>
      <c r="C188" s="3"/>
      <c r="D188" s="4"/>
      <c r="E188" s="5"/>
    </row>
    <row r="189" spans="1:5" customFormat="1">
      <c r="A189" s="1"/>
      <c r="C189" s="3"/>
      <c r="D189" s="4"/>
      <c r="E189" s="5"/>
    </row>
    <row r="190" spans="1:5" customFormat="1">
      <c r="A190" s="1"/>
      <c r="C190" s="3"/>
      <c r="D190" s="4"/>
      <c r="E190" s="5"/>
    </row>
    <row r="191" spans="1:5" customFormat="1">
      <c r="A191" s="1"/>
      <c r="C191" s="3"/>
      <c r="D191" s="4"/>
      <c r="E191" s="5"/>
    </row>
    <row r="192" spans="1:5" customFormat="1">
      <c r="A192" s="1"/>
      <c r="C192" s="3"/>
      <c r="D192" s="4"/>
      <c r="E192" s="5"/>
    </row>
    <row r="193" spans="1:13" customFormat="1">
      <c r="A193" s="1"/>
      <c r="C193" s="3"/>
      <c r="D193" s="4"/>
      <c r="E193" s="5"/>
    </row>
    <row r="194" spans="1:13" customFormat="1">
      <c r="A194" s="1"/>
      <c r="C194" s="3"/>
      <c r="D194" s="4"/>
      <c r="E194" s="5"/>
    </row>
    <row r="195" spans="1:13" customFormat="1">
      <c r="A195" s="1"/>
      <c r="C195" s="3"/>
      <c r="D195" s="4"/>
      <c r="E195" s="5"/>
    </row>
    <row r="196" spans="1:13" customFormat="1">
      <c r="A196" s="1"/>
      <c r="C196" s="3"/>
      <c r="D196" s="4"/>
      <c r="E196" s="5"/>
    </row>
    <row r="197" spans="1:13" customFormat="1">
      <c r="A197" s="1"/>
      <c r="C197" s="3"/>
      <c r="D197" s="4"/>
      <c r="E197" s="5"/>
    </row>
    <row r="198" spans="1:13" customFormat="1">
      <c r="A198" s="5"/>
      <c r="B198" s="5"/>
      <c r="C198" s="5"/>
      <c r="D198" s="5"/>
      <c r="E198" s="5"/>
      <c r="F198" s="5"/>
      <c r="G198" s="5"/>
      <c r="H198" s="5"/>
      <c r="I198" s="5"/>
      <c r="J198" s="5"/>
      <c r="K198" s="5"/>
      <c r="L198" s="5"/>
      <c r="M198" s="5"/>
    </row>
    <row r="199" spans="1:13" customFormat="1">
      <c r="A199" s="5"/>
      <c r="B199" s="5"/>
      <c r="C199" s="5"/>
      <c r="D199" s="5"/>
      <c r="E199" s="5"/>
      <c r="F199" s="5"/>
      <c r="G199" s="5"/>
      <c r="H199" s="5"/>
      <c r="I199" s="5"/>
      <c r="J199" s="5"/>
      <c r="K199" s="5"/>
      <c r="L199" s="5"/>
      <c r="M199" s="5"/>
    </row>
    <row r="200" spans="1:13" customFormat="1">
      <c r="A200" s="5"/>
      <c r="B200" s="5"/>
      <c r="C200" s="5"/>
      <c r="D200" s="5"/>
      <c r="E200" s="5"/>
      <c r="F200" s="5"/>
      <c r="G200" s="5"/>
      <c r="H200" s="5"/>
      <c r="I200" s="5"/>
      <c r="J200" s="5"/>
      <c r="K200" s="5"/>
      <c r="L200" s="5"/>
      <c r="M200" s="5"/>
    </row>
    <row r="201" spans="1:13" customFormat="1">
      <c r="A201" s="5"/>
      <c r="B201" s="5"/>
      <c r="C201" s="5"/>
      <c r="D201" s="5"/>
      <c r="E201" s="5"/>
      <c r="F201" s="5"/>
      <c r="G201" s="5"/>
      <c r="H201" s="5"/>
      <c r="I201" s="5"/>
      <c r="J201" s="5"/>
      <c r="K201" s="5"/>
      <c r="L201" s="5"/>
      <c r="M201" s="5"/>
    </row>
    <row r="202" spans="1:13" customFormat="1">
      <c r="A202" s="5"/>
      <c r="B202" s="5"/>
      <c r="C202" s="5"/>
      <c r="D202" s="5"/>
      <c r="E202" s="5"/>
      <c r="F202" s="5"/>
      <c r="G202" s="5"/>
      <c r="H202" s="5"/>
      <c r="I202" s="5"/>
      <c r="J202" s="5"/>
      <c r="K202" s="5"/>
      <c r="L202" s="5"/>
      <c r="M202" s="5"/>
    </row>
    <row r="203" spans="1:13" customFormat="1">
      <c r="A203" s="5"/>
      <c r="B203" s="5"/>
      <c r="C203" s="5"/>
      <c r="D203" s="5"/>
      <c r="E203" s="5"/>
      <c r="F203" s="5"/>
      <c r="G203" s="5"/>
      <c r="H203" s="5"/>
      <c r="I203" s="5"/>
      <c r="J203" s="5"/>
      <c r="K203" s="5"/>
      <c r="L203" s="5"/>
      <c r="M203" s="5"/>
    </row>
    <row r="204" spans="1:13" customFormat="1">
      <c r="A204" s="5"/>
      <c r="B204" s="5"/>
      <c r="C204" s="5"/>
      <c r="D204" s="5"/>
      <c r="E204" s="5"/>
      <c r="F204" s="5"/>
      <c r="G204" s="5"/>
      <c r="H204" s="5"/>
      <c r="I204" s="5"/>
      <c r="J204" s="5"/>
      <c r="K204" s="5"/>
      <c r="L204" s="5"/>
      <c r="M204" s="5"/>
    </row>
    <row r="205" spans="1:13" customFormat="1">
      <c r="A205" s="5"/>
      <c r="B205" s="5"/>
      <c r="C205" s="5"/>
      <c r="D205" s="5"/>
      <c r="E205" s="5"/>
      <c r="F205" s="5"/>
      <c r="G205" s="5"/>
      <c r="H205" s="5"/>
      <c r="I205" s="5"/>
      <c r="J205" s="5"/>
      <c r="K205" s="5"/>
      <c r="L205" s="5"/>
      <c r="M205" s="5"/>
    </row>
    <row r="206" spans="1:13" customFormat="1">
      <c r="A206" s="5"/>
      <c r="B206" s="5"/>
      <c r="C206" s="5"/>
      <c r="D206" s="5"/>
      <c r="E206" s="5"/>
      <c r="F206" s="5"/>
      <c r="G206" s="5"/>
      <c r="H206" s="5"/>
      <c r="I206" s="5"/>
      <c r="J206" s="5"/>
      <c r="K206" s="5"/>
      <c r="L206" s="5"/>
      <c r="M206" s="5"/>
    </row>
    <row r="207" spans="1:13" customFormat="1">
      <c r="A207" s="5"/>
      <c r="B207" s="5"/>
      <c r="C207" s="5"/>
      <c r="D207" s="5"/>
      <c r="E207" s="5"/>
      <c r="F207" s="5"/>
      <c r="G207" s="5"/>
      <c r="H207" s="5"/>
      <c r="I207" s="5"/>
      <c r="J207" s="5"/>
      <c r="K207" s="5"/>
      <c r="L207" s="5"/>
      <c r="M207" s="5"/>
    </row>
    <row r="208" spans="1:13" customFormat="1">
      <c r="A208" s="5"/>
      <c r="B208" s="5"/>
      <c r="C208" s="5"/>
      <c r="D208" s="5"/>
      <c r="E208" s="5"/>
      <c r="F208" s="5"/>
      <c r="G208" s="5"/>
      <c r="H208" s="5"/>
      <c r="I208" s="5"/>
      <c r="J208" s="5"/>
      <c r="K208" s="5"/>
      <c r="L208" s="5"/>
      <c r="M208" s="5"/>
    </row>
    <row r="209" spans="1:13" customFormat="1">
      <c r="A209" s="5"/>
      <c r="B209" s="5"/>
      <c r="C209" s="5"/>
      <c r="D209" s="5"/>
      <c r="E209" s="5"/>
      <c r="F209" s="5"/>
      <c r="G209" s="5"/>
      <c r="H209" s="5"/>
      <c r="I209" s="5"/>
      <c r="J209" s="5"/>
      <c r="K209" s="5"/>
      <c r="L209" s="5"/>
      <c r="M209" s="5"/>
    </row>
    <row r="210" spans="1:13" customFormat="1">
      <c r="A210" s="5"/>
      <c r="B210" s="5"/>
      <c r="C210" s="5"/>
      <c r="D210" s="5"/>
      <c r="E210" s="5"/>
      <c r="F210" s="5"/>
      <c r="G210" s="5"/>
      <c r="H210" s="5"/>
      <c r="I210" s="5"/>
      <c r="J210" s="5"/>
      <c r="K210" s="5"/>
      <c r="L210" s="5"/>
      <c r="M210" s="5"/>
    </row>
    <row r="211" spans="1:13" customFormat="1">
      <c r="A211" s="5"/>
      <c r="B211" s="5"/>
      <c r="C211" s="5"/>
      <c r="D211" s="5"/>
      <c r="E211" s="5"/>
      <c r="F211" s="5"/>
      <c r="G211" s="5"/>
      <c r="H211" s="5"/>
      <c r="I211" s="5"/>
      <c r="J211" s="5"/>
      <c r="K211" s="5"/>
      <c r="L211" s="5"/>
      <c r="M211" s="5"/>
    </row>
    <row r="212" spans="1:13" customFormat="1">
      <c r="A212" s="5"/>
      <c r="B212" s="5"/>
      <c r="C212" s="5"/>
      <c r="D212" s="5"/>
      <c r="E212" s="5"/>
      <c r="F212" s="5"/>
      <c r="G212" s="5"/>
      <c r="H212" s="5"/>
      <c r="I212" s="5"/>
      <c r="J212" s="5"/>
      <c r="K212" s="5"/>
      <c r="L212" s="5"/>
      <c r="M212" s="5"/>
    </row>
    <row r="213" spans="1:13" customFormat="1">
      <c r="A213" s="5"/>
      <c r="B213" s="5"/>
      <c r="C213" s="5"/>
      <c r="D213" s="5"/>
      <c r="E213" s="5"/>
      <c r="F213" s="5"/>
      <c r="G213" s="5"/>
      <c r="H213" s="5"/>
      <c r="I213" s="5"/>
      <c r="J213" s="5"/>
      <c r="K213" s="5"/>
      <c r="L213" s="5"/>
      <c r="M213" s="5"/>
    </row>
    <row r="214" spans="1:13" customFormat="1">
      <c r="A214" s="5"/>
      <c r="B214" s="5"/>
      <c r="C214" s="5"/>
      <c r="D214" s="5"/>
      <c r="E214" s="5"/>
      <c r="F214" s="5"/>
      <c r="G214" s="5"/>
      <c r="H214" s="5"/>
      <c r="I214" s="5"/>
      <c r="J214" s="5"/>
      <c r="K214" s="5"/>
      <c r="L214" s="5"/>
      <c r="M214" s="5"/>
    </row>
    <row r="215" spans="1:13" customFormat="1">
      <c r="A215" s="5"/>
      <c r="B215" s="5"/>
      <c r="C215" s="5"/>
      <c r="D215" s="5"/>
      <c r="E215" s="5"/>
      <c r="F215" s="5"/>
      <c r="G215" s="5"/>
      <c r="H215" s="5"/>
      <c r="I215" s="5"/>
      <c r="J215" s="5"/>
      <c r="K215" s="5"/>
      <c r="L215" s="5"/>
      <c r="M215" s="5"/>
    </row>
    <row r="216" spans="1:13" customFormat="1">
      <c r="A216" s="5"/>
      <c r="B216" s="5"/>
      <c r="C216" s="5"/>
      <c r="D216" s="5"/>
      <c r="E216" s="5"/>
      <c r="F216" s="5"/>
      <c r="G216" s="5"/>
      <c r="H216" s="5"/>
      <c r="I216" s="5"/>
      <c r="J216" s="5"/>
      <c r="K216" s="5"/>
      <c r="L216" s="5"/>
      <c r="M216" s="5"/>
    </row>
    <row r="217" spans="1:13" customFormat="1">
      <c r="A217" s="5"/>
      <c r="B217" s="5"/>
      <c r="C217" s="5"/>
      <c r="D217" s="5"/>
      <c r="E217" s="5"/>
      <c r="F217" s="5"/>
      <c r="G217" s="5"/>
      <c r="H217" s="5"/>
      <c r="I217" s="5"/>
      <c r="J217" s="5"/>
      <c r="K217" s="5"/>
      <c r="L217" s="5"/>
      <c r="M217" s="5"/>
    </row>
    <row r="218" spans="1:13" customFormat="1">
      <c r="A218" s="5"/>
      <c r="B218" s="5"/>
      <c r="C218" s="5"/>
      <c r="D218" s="5"/>
      <c r="E218" s="5"/>
      <c r="F218" s="5"/>
      <c r="G218" s="5"/>
      <c r="H218" s="5"/>
      <c r="I218" s="5"/>
      <c r="J218" s="5"/>
      <c r="K218" s="5"/>
      <c r="L218" s="5"/>
      <c r="M218" s="5"/>
    </row>
    <row r="219" spans="1:13" customFormat="1">
      <c r="A219" s="5"/>
      <c r="B219" s="5"/>
      <c r="C219" s="5"/>
      <c r="D219" s="5"/>
      <c r="E219" s="5"/>
      <c r="F219" s="5"/>
      <c r="G219" s="5"/>
      <c r="H219" s="5"/>
      <c r="I219" s="5"/>
      <c r="J219" s="5"/>
      <c r="K219" s="5"/>
      <c r="L219" s="5"/>
      <c r="M219" s="5"/>
    </row>
    <row r="220" spans="1:13" customFormat="1">
      <c r="A220" s="5"/>
      <c r="B220" s="5"/>
      <c r="C220" s="5"/>
      <c r="D220" s="5"/>
      <c r="E220" s="5"/>
      <c r="F220" s="5"/>
      <c r="G220" s="5"/>
      <c r="H220" s="5"/>
      <c r="I220" s="5"/>
      <c r="J220" s="5"/>
      <c r="K220" s="5"/>
      <c r="L220" s="5"/>
      <c r="M220" s="5"/>
    </row>
    <row r="221" spans="1:13" customFormat="1">
      <c r="A221" s="5"/>
      <c r="B221" s="5"/>
      <c r="C221" s="5"/>
      <c r="D221" s="5"/>
      <c r="E221" s="5"/>
      <c r="F221" s="5"/>
      <c r="G221" s="5"/>
      <c r="H221" s="5"/>
      <c r="I221" s="5"/>
      <c r="J221" s="5"/>
      <c r="K221" s="5"/>
      <c r="L221" s="5"/>
      <c r="M221" s="5"/>
    </row>
    <row r="222" spans="1:13" customFormat="1">
      <c r="A222" s="5"/>
      <c r="B222" s="5"/>
      <c r="C222" s="5"/>
      <c r="D222" s="5"/>
      <c r="E222" s="5"/>
      <c r="F222" s="5"/>
      <c r="G222" s="5"/>
      <c r="H222" s="5"/>
      <c r="I222" s="5"/>
      <c r="J222" s="5"/>
      <c r="K222" s="5"/>
      <c r="L222" s="5"/>
      <c r="M222" s="5"/>
    </row>
    <row r="223" spans="1:13" customFormat="1">
      <c r="A223" s="5"/>
      <c r="B223" s="5"/>
      <c r="C223" s="5"/>
      <c r="D223" s="5"/>
      <c r="E223" s="5"/>
      <c r="F223" s="5"/>
      <c r="G223" s="5"/>
      <c r="H223" s="5"/>
      <c r="I223" s="5"/>
      <c r="J223" s="5"/>
      <c r="K223" s="5"/>
      <c r="L223" s="5"/>
      <c r="M223" s="5"/>
    </row>
    <row r="224" spans="1:13" customFormat="1">
      <c r="A224" s="5"/>
      <c r="B224" s="5"/>
      <c r="C224" s="5"/>
      <c r="D224" s="5"/>
      <c r="E224" s="5"/>
      <c r="F224" s="5"/>
      <c r="G224" s="5"/>
      <c r="H224" s="5"/>
      <c r="I224" s="5"/>
      <c r="J224" s="5"/>
      <c r="K224" s="5"/>
      <c r="L224" s="5"/>
      <c r="M224" s="5"/>
    </row>
    <row r="225" spans="1:13" customFormat="1">
      <c r="A225" s="5"/>
      <c r="B225" s="5"/>
      <c r="C225" s="5"/>
      <c r="D225" s="5"/>
      <c r="E225" s="5"/>
      <c r="F225" s="5"/>
      <c r="G225" s="5"/>
      <c r="H225" s="5"/>
      <c r="I225" s="5"/>
      <c r="J225" s="5"/>
      <c r="K225" s="5"/>
      <c r="L225" s="5"/>
      <c r="M225" s="5"/>
    </row>
    <row r="226" spans="1:13" customFormat="1">
      <c r="A226" s="5"/>
      <c r="B226" s="5"/>
      <c r="C226" s="5"/>
      <c r="D226" s="5"/>
      <c r="E226" s="5"/>
      <c r="F226" s="5"/>
      <c r="G226" s="5"/>
      <c r="H226" s="5"/>
      <c r="I226" s="5"/>
      <c r="J226" s="5"/>
      <c r="K226" s="5"/>
      <c r="L226" s="5"/>
      <c r="M226" s="5"/>
    </row>
    <row r="227" spans="1:13" customFormat="1">
      <c r="A227" s="5"/>
      <c r="B227" s="5"/>
      <c r="C227" s="5"/>
      <c r="D227" s="5"/>
      <c r="E227" s="5"/>
      <c r="F227" s="5"/>
      <c r="G227" s="5"/>
      <c r="H227" s="5"/>
      <c r="I227" s="5"/>
      <c r="J227" s="5"/>
      <c r="K227" s="5"/>
      <c r="L227" s="5"/>
      <c r="M227" s="5"/>
    </row>
    <row r="228" spans="1:13" customFormat="1">
      <c r="C228" s="3">
        <v>3473700</v>
      </c>
      <c r="D228" s="4"/>
      <c r="E228" s="5"/>
    </row>
    <row r="229" spans="1:13" customFormat="1">
      <c r="M229" s="3">
        <v>2261800</v>
      </c>
    </row>
    <row r="230" spans="1:13" customFormat="1">
      <c r="M230" s="3">
        <v>5735500</v>
      </c>
    </row>
  </sheetData>
  <mergeCells count="1">
    <mergeCell ref="A3:D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85C2-D26D-4575-8069-42FC437A7F38}">
  <dimension ref="A2:D11"/>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46.140625" style="5" bestFit="1"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45">
      <c r="A5" s="16">
        <v>45624.673090277778</v>
      </c>
      <c r="B5" s="34" t="s">
        <v>942</v>
      </c>
      <c r="C5" s="17">
        <v>69600</v>
      </c>
      <c r="D5" s="18" t="s">
        <v>943</v>
      </c>
    </row>
    <row r="6" spans="1:4" customFormat="1" ht="15.75" thickBot="1">
      <c r="A6" s="30" t="s">
        <v>944</v>
      </c>
      <c r="B6" s="31"/>
      <c r="C6" s="32">
        <f>SUM(C5)</f>
        <v>69600</v>
      </c>
      <c r="D6" s="35"/>
    </row>
    <row r="7" spans="1:4" customFormat="1">
      <c r="A7" s="36"/>
      <c r="B7" s="37"/>
      <c r="C7" s="38"/>
      <c r="D7" s="39"/>
    </row>
    <row r="8" spans="1:4" customFormat="1" ht="45">
      <c r="A8" s="19">
        <v>45631.421377314815</v>
      </c>
      <c r="B8" s="15" t="s">
        <v>945</v>
      </c>
      <c r="C8" s="14">
        <v>69600</v>
      </c>
      <c r="D8" s="20" t="s">
        <v>946</v>
      </c>
    </row>
    <row r="9" spans="1:4" customFormat="1" ht="18" customHeight="1" thickBot="1">
      <c r="A9" s="44" t="s">
        <v>947</v>
      </c>
      <c r="B9" s="31"/>
      <c r="C9" s="32">
        <f>SUM(C8)</f>
        <v>69600</v>
      </c>
      <c r="D9" s="58"/>
    </row>
    <row r="10" spans="1:4" customFormat="1" ht="18" customHeight="1" thickBot="1">
      <c r="A10" s="59"/>
      <c r="B10" s="37"/>
      <c r="C10" s="37"/>
      <c r="D10" s="60"/>
    </row>
    <row r="11" spans="1:4" customFormat="1" ht="18" customHeight="1" thickBot="1">
      <c r="A11" s="45" t="s">
        <v>948</v>
      </c>
      <c r="B11" s="41"/>
      <c r="C11" s="61">
        <f>+C6+C9</f>
        <v>139200</v>
      </c>
      <c r="D11" s="62"/>
    </row>
  </sheetData>
  <mergeCells count="1">
    <mergeCell ref="A3:D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9E3-4260-42FD-9F30-B9E1E54E427E}">
  <dimension ref="A2:D7"/>
  <sheetViews>
    <sheetView tabSelected="1" workbookViewId="0">
      <selection activeCell="D10" sqref="D10"/>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30">
      <c r="A5" s="16">
        <v>45385.463634259257</v>
      </c>
      <c r="B5" s="34" t="s">
        <v>949</v>
      </c>
      <c r="C5" s="17">
        <v>5000</v>
      </c>
      <c r="D5" s="18" t="s">
        <v>950</v>
      </c>
    </row>
    <row r="6" spans="1:4" customFormat="1" ht="18" customHeight="1" thickBot="1">
      <c r="A6" s="44" t="s">
        <v>951</v>
      </c>
      <c r="B6" s="31"/>
      <c r="C6" s="32">
        <f>SUM(C5)</f>
        <v>5000</v>
      </c>
      <c r="D6" s="58"/>
    </row>
    <row r="7" spans="1:4" customFormat="1" ht="18" customHeight="1"/>
  </sheetData>
  <mergeCells count="1">
    <mergeCell ref="A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57B25-6DF5-4D4F-89D6-DE39C505D8DB}">
  <dimension ref="A3:D52"/>
  <sheetViews>
    <sheetView topLeftCell="A47" workbookViewId="0">
      <selection activeCell="A52" sqref="A52:D52"/>
    </sheetView>
  </sheetViews>
  <sheetFormatPr defaultColWidth="10.85546875" defaultRowHeight="15"/>
  <cols>
    <col min="1" max="1" width="15" customWidth="1"/>
    <col min="2" max="2" width="40" customWidth="1"/>
    <col min="3" max="3" width="12.7109375" bestFit="1" customWidth="1"/>
    <col min="4" max="4" width="93.85546875" customWidth="1"/>
  </cols>
  <sheetData>
    <row r="3" spans="1:4" ht="15.75" thickBot="1"/>
    <row r="4" spans="1:4" ht="34.5" thickBot="1">
      <c r="A4" s="74" t="s">
        <v>0</v>
      </c>
      <c r="B4" s="75"/>
      <c r="C4" s="75"/>
      <c r="D4" s="76"/>
    </row>
    <row r="5" spans="1:4" ht="47.25" thickBot="1">
      <c r="A5" s="10" t="s">
        <v>1</v>
      </c>
      <c r="B5" s="11" t="s">
        <v>2</v>
      </c>
      <c r="C5" s="12" t="s">
        <v>3</v>
      </c>
      <c r="D5" s="13" t="s">
        <v>4</v>
      </c>
    </row>
    <row r="6" spans="1:4" ht="30">
      <c r="A6" s="16">
        <v>45523.418425925927</v>
      </c>
      <c r="B6" s="34" t="s">
        <v>234</v>
      </c>
      <c r="C6" s="17">
        <v>8800</v>
      </c>
      <c r="D6" s="18" t="s">
        <v>235</v>
      </c>
    </row>
    <row r="7" spans="1:4" ht="15.75" thickBot="1">
      <c r="A7" s="30" t="s">
        <v>236</v>
      </c>
      <c r="B7" s="31"/>
      <c r="C7" s="32">
        <f>SUM(C6)</f>
        <v>8800</v>
      </c>
      <c r="D7" s="35"/>
    </row>
    <row r="8" spans="1:4">
      <c r="A8" s="36"/>
      <c r="B8" s="37"/>
      <c r="C8" s="38"/>
      <c r="D8" s="39"/>
    </row>
    <row r="9" spans="1:4" ht="30">
      <c r="A9" s="19">
        <v>45462.494803240741</v>
      </c>
      <c r="B9" s="15" t="s">
        <v>237</v>
      </c>
      <c r="C9" s="14">
        <v>84200</v>
      </c>
      <c r="D9" s="20" t="s">
        <v>238</v>
      </c>
    </row>
    <row r="10" spans="1:4">
      <c r="A10" s="19">
        <v>45520.648321759261</v>
      </c>
      <c r="B10" s="15" t="s">
        <v>237</v>
      </c>
      <c r="C10" s="14">
        <v>8800</v>
      </c>
      <c r="D10" s="20" t="s">
        <v>239</v>
      </c>
    </row>
    <row r="11" spans="1:4" ht="30">
      <c r="A11" s="19">
        <v>45533.497789351852</v>
      </c>
      <c r="B11" s="15" t="s">
        <v>237</v>
      </c>
      <c r="C11" s="14">
        <v>80400</v>
      </c>
      <c r="D11" s="20" t="s">
        <v>240</v>
      </c>
    </row>
    <row r="12" spans="1:4" ht="60">
      <c r="A12" s="19">
        <v>45580.579432870371</v>
      </c>
      <c r="B12" s="15" t="s">
        <v>237</v>
      </c>
      <c r="C12" s="14">
        <v>46500</v>
      </c>
      <c r="D12" s="20" t="s">
        <v>241</v>
      </c>
    </row>
    <row r="13" spans="1:4" ht="15.75" thickBot="1">
      <c r="A13" s="30" t="s">
        <v>242</v>
      </c>
      <c r="B13" s="31"/>
      <c r="C13" s="32">
        <f>SUM(C9:C12)</f>
        <v>219900</v>
      </c>
      <c r="D13" s="35"/>
    </row>
    <row r="14" spans="1:4">
      <c r="A14" s="36"/>
      <c r="B14" s="37"/>
      <c r="C14" s="38"/>
      <c r="D14" s="39"/>
    </row>
    <row r="15" spans="1:4">
      <c r="A15" s="19">
        <v>45418.348645833335</v>
      </c>
      <c r="B15" s="15" t="s">
        <v>243</v>
      </c>
      <c r="C15" s="14">
        <v>3800</v>
      </c>
      <c r="D15" s="20" t="s">
        <v>244</v>
      </c>
    </row>
    <row r="16" spans="1:4" ht="30">
      <c r="A16" s="19">
        <v>45421.438020833331</v>
      </c>
      <c r="B16" s="15" t="s">
        <v>243</v>
      </c>
      <c r="C16" s="14">
        <v>3800</v>
      </c>
      <c r="D16" s="20" t="s">
        <v>245</v>
      </c>
    </row>
    <row r="17" spans="1:4" ht="30">
      <c r="A17" s="19">
        <v>45439.361898148149</v>
      </c>
      <c r="B17" s="15" t="s">
        <v>243</v>
      </c>
      <c r="C17" s="14">
        <v>80200</v>
      </c>
      <c r="D17" s="20" t="s">
        <v>246</v>
      </c>
    </row>
    <row r="18" spans="1:4">
      <c r="A18" s="19">
        <v>45616.647534722222</v>
      </c>
      <c r="B18" s="15" t="s">
        <v>243</v>
      </c>
      <c r="C18" s="14">
        <v>3800</v>
      </c>
      <c r="D18" s="20" t="s">
        <v>247</v>
      </c>
    </row>
    <row r="19" spans="1:4" ht="15.75" thickBot="1">
      <c r="A19" s="30" t="s">
        <v>248</v>
      </c>
      <c r="B19" s="31"/>
      <c r="C19" s="32">
        <f>SUM(C15:C18)</f>
        <v>91600</v>
      </c>
      <c r="D19" s="35"/>
    </row>
    <row r="20" spans="1:4">
      <c r="A20" s="36"/>
      <c r="B20" s="37"/>
      <c r="C20" s="38"/>
      <c r="D20" s="39"/>
    </row>
    <row r="21" spans="1:4" ht="30">
      <c r="A21" s="19">
        <v>45365.371898148151</v>
      </c>
      <c r="B21" s="15" t="s">
        <v>249</v>
      </c>
      <c r="C21" s="14">
        <v>10000</v>
      </c>
      <c r="D21" s="20" t="s">
        <v>250</v>
      </c>
    </row>
    <row r="22" spans="1:4" ht="45">
      <c r="A22" s="19">
        <v>45530.516736111109</v>
      </c>
      <c r="B22" s="15" t="s">
        <v>249</v>
      </c>
      <c r="C22" s="14">
        <v>80400</v>
      </c>
      <c r="D22" s="20" t="s">
        <v>251</v>
      </c>
    </row>
    <row r="23" spans="1:4" ht="30">
      <c r="A23" s="19">
        <v>45575.46298611111</v>
      </c>
      <c r="B23" s="15" t="s">
        <v>249</v>
      </c>
      <c r="C23" s="14">
        <v>13800</v>
      </c>
      <c r="D23" s="20" t="s">
        <v>252</v>
      </c>
    </row>
    <row r="24" spans="1:4" ht="45">
      <c r="A24" s="19">
        <v>45622.624386574076</v>
      </c>
      <c r="B24" s="15" t="s">
        <v>249</v>
      </c>
      <c r="C24" s="14">
        <v>14650</v>
      </c>
      <c r="D24" s="20" t="s">
        <v>253</v>
      </c>
    </row>
    <row r="25" spans="1:4" ht="45">
      <c r="A25" s="19">
        <v>45625.610497685186</v>
      </c>
      <c r="B25" s="15" t="s">
        <v>249</v>
      </c>
      <c r="C25" s="14">
        <v>41500</v>
      </c>
      <c r="D25" s="20" t="s">
        <v>254</v>
      </c>
    </row>
    <row r="26" spans="1:4" ht="30">
      <c r="A26" s="19">
        <v>45625.618055555555</v>
      </c>
      <c r="B26" s="15" t="s">
        <v>249</v>
      </c>
      <c r="C26" s="14">
        <v>5000</v>
      </c>
      <c r="D26" s="20" t="s">
        <v>255</v>
      </c>
    </row>
    <row r="27" spans="1:4" ht="45">
      <c r="A27" s="19">
        <v>45636.45894675926</v>
      </c>
      <c r="B27" s="15" t="s">
        <v>249</v>
      </c>
      <c r="C27" s="14">
        <v>48946.5</v>
      </c>
      <c r="D27" s="20" t="s">
        <v>256</v>
      </c>
    </row>
    <row r="28" spans="1:4" ht="45">
      <c r="A28" s="19">
        <v>45642.556770833333</v>
      </c>
      <c r="B28" s="15" t="s">
        <v>249</v>
      </c>
      <c r="C28" s="14">
        <v>8800</v>
      </c>
      <c r="D28" s="20" t="s">
        <v>257</v>
      </c>
    </row>
    <row r="29" spans="1:4" ht="15.75" thickBot="1">
      <c r="A29" s="30" t="s">
        <v>258</v>
      </c>
      <c r="B29" s="31"/>
      <c r="C29" s="32">
        <f>SUM(C21:C28)</f>
        <v>223096.5</v>
      </c>
      <c r="D29" s="35"/>
    </row>
    <row r="30" spans="1:4">
      <c r="A30" s="36"/>
      <c r="B30" s="37"/>
      <c r="C30" s="38"/>
      <c r="D30" s="39"/>
    </row>
    <row r="31" spans="1:4" ht="45">
      <c r="A31" s="19">
        <v>45530.50341435185</v>
      </c>
      <c r="B31" s="15" t="s">
        <v>259</v>
      </c>
      <c r="C31" s="14">
        <v>80400</v>
      </c>
      <c r="D31" s="20" t="s">
        <v>260</v>
      </c>
    </row>
    <row r="32" spans="1:4" ht="75">
      <c r="A32" s="19">
        <v>45576.432615740741</v>
      </c>
      <c r="B32" s="15" t="s">
        <v>259</v>
      </c>
      <c r="C32" s="14">
        <v>46500</v>
      </c>
      <c r="D32" s="20" t="s">
        <v>261</v>
      </c>
    </row>
    <row r="33" spans="1:4" ht="30">
      <c r="A33" s="19">
        <v>45616.669664351852</v>
      </c>
      <c r="B33" s="15" t="s">
        <v>259</v>
      </c>
      <c r="C33" s="14">
        <v>3800</v>
      </c>
      <c r="D33" s="20" t="s">
        <v>262</v>
      </c>
    </row>
    <row r="34" spans="1:4" ht="15.75" thickBot="1">
      <c r="A34" s="30" t="s">
        <v>263</v>
      </c>
      <c r="B34" s="31"/>
      <c r="C34" s="32">
        <f>SUM(C31:C33)</f>
        <v>130700</v>
      </c>
      <c r="D34" s="35"/>
    </row>
    <row r="35" spans="1:4">
      <c r="A35" s="36"/>
      <c r="B35" s="37"/>
      <c r="C35" s="38"/>
      <c r="D35" s="39"/>
    </row>
    <row r="36" spans="1:4" ht="45">
      <c r="A36" s="19">
        <v>45323.631689814814</v>
      </c>
      <c r="B36" s="15" t="s">
        <v>264</v>
      </c>
      <c r="C36" s="14">
        <v>5000</v>
      </c>
      <c r="D36" s="20" t="s">
        <v>265</v>
      </c>
    </row>
    <row r="37" spans="1:4" ht="45">
      <c r="A37" s="19">
        <v>45365.425034722219</v>
      </c>
      <c r="B37" s="15" t="s">
        <v>264</v>
      </c>
      <c r="C37" s="14">
        <v>11330</v>
      </c>
      <c r="D37" s="20" t="s">
        <v>266</v>
      </c>
    </row>
    <row r="38" spans="1:4" ht="30">
      <c r="A38" s="19">
        <v>45411.504895833335</v>
      </c>
      <c r="B38" s="15" t="s">
        <v>264</v>
      </c>
      <c r="C38" s="14">
        <v>8800</v>
      </c>
      <c r="D38" s="20" t="s">
        <v>267</v>
      </c>
    </row>
    <row r="39" spans="1:4" ht="30">
      <c r="A39" s="19">
        <v>45418.349270833336</v>
      </c>
      <c r="B39" s="15" t="s">
        <v>264</v>
      </c>
      <c r="C39" s="14">
        <v>3800</v>
      </c>
      <c r="D39" s="20" t="s">
        <v>268</v>
      </c>
    </row>
    <row r="40" spans="1:4" ht="30">
      <c r="A40" s="19">
        <v>45421.574537037035</v>
      </c>
      <c r="B40" s="15" t="s">
        <v>264</v>
      </c>
      <c r="C40" s="14">
        <v>3800</v>
      </c>
      <c r="D40" s="20" t="s">
        <v>269</v>
      </c>
    </row>
    <row r="41" spans="1:4" ht="45">
      <c r="A41" s="19">
        <v>45462.590810185182</v>
      </c>
      <c r="B41" s="15" t="s">
        <v>264</v>
      </c>
      <c r="C41" s="14">
        <v>84200</v>
      </c>
      <c r="D41" s="20" t="s">
        <v>270</v>
      </c>
    </row>
    <row r="42" spans="1:4" ht="30">
      <c r="A42" s="19">
        <v>45518.440601851849</v>
      </c>
      <c r="B42" s="15" t="s">
        <v>264</v>
      </c>
      <c r="C42" s="14">
        <v>8800</v>
      </c>
      <c r="D42" s="20" t="s">
        <v>271</v>
      </c>
    </row>
    <row r="43" spans="1:4" ht="30">
      <c r="A43" s="19">
        <v>45530.515810185185</v>
      </c>
      <c r="B43" s="15" t="s">
        <v>264</v>
      </c>
      <c r="C43" s="14">
        <v>80400</v>
      </c>
      <c r="D43" s="20" t="s">
        <v>272</v>
      </c>
    </row>
    <row r="44" spans="1:4">
      <c r="A44" s="19">
        <v>45542.240081018521</v>
      </c>
      <c r="B44" s="15" t="s">
        <v>264</v>
      </c>
      <c r="C44" s="14">
        <v>3800</v>
      </c>
      <c r="D44" s="20" t="s">
        <v>273</v>
      </c>
    </row>
    <row r="45" spans="1:4" ht="60">
      <c r="A45" s="19">
        <v>45575.454340277778</v>
      </c>
      <c r="B45" s="15" t="s">
        <v>264</v>
      </c>
      <c r="C45" s="14">
        <v>46500</v>
      </c>
      <c r="D45" s="20" t="s">
        <v>274</v>
      </c>
    </row>
    <row r="46" spans="1:4" ht="30">
      <c r="A46" s="19">
        <v>45615.37091435185</v>
      </c>
      <c r="B46" s="15" t="s">
        <v>264</v>
      </c>
      <c r="C46" s="14">
        <v>3800</v>
      </c>
      <c r="D46" s="20" t="s">
        <v>275</v>
      </c>
    </row>
    <row r="47" spans="1:4" ht="30">
      <c r="A47" s="19">
        <v>45625.622696759259</v>
      </c>
      <c r="B47" s="15" t="s">
        <v>264</v>
      </c>
      <c r="C47" s="14">
        <v>5000</v>
      </c>
      <c r="D47" s="20" t="s">
        <v>276</v>
      </c>
    </row>
    <row r="48" spans="1:4" ht="105">
      <c r="A48" s="19">
        <v>45636.368356481478</v>
      </c>
      <c r="B48" s="15" t="s">
        <v>264</v>
      </c>
      <c r="C48" s="14">
        <v>57646.5</v>
      </c>
      <c r="D48" s="20" t="s">
        <v>277</v>
      </c>
    </row>
    <row r="49" spans="1:4" ht="75">
      <c r="A49" s="19">
        <v>45646.598912037036</v>
      </c>
      <c r="B49" s="15" t="s">
        <v>264</v>
      </c>
      <c r="C49" s="14">
        <v>16100</v>
      </c>
      <c r="D49" s="20" t="s">
        <v>278</v>
      </c>
    </row>
    <row r="50" spans="1:4" ht="15.75" thickBot="1">
      <c r="A50" s="30" t="s">
        <v>279</v>
      </c>
      <c r="B50" s="31"/>
      <c r="C50" s="32">
        <f>SUM(C36:C49)</f>
        <v>338976.5</v>
      </c>
      <c r="D50" s="35"/>
    </row>
    <row r="51" spans="1:4" ht="15.75" thickBot="1">
      <c r="A51" s="36"/>
      <c r="B51" s="37"/>
      <c r="C51" s="38"/>
      <c r="D51" s="39"/>
    </row>
    <row r="52" spans="1:4" ht="15.75" thickBot="1">
      <c r="A52" s="45" t="s">
        <v>280</v>
      </c>
      <c r="B52" s="41"/>
      <c r="C52" s="42">
        <f>+C7+C13+C19+C29+C34+C50</f>
        <v>1013073</v>
      </c>
      <c r="D52" s="43"/>
    </row>
  </sheetData>
  <mergeCells count="1">
    <mergeCell ref="A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AA44-14AD-4367-9BF5-A78BFE4D7348}">
  <dimension ref="A1:F7"/>
  <sheetViews>
    <sheetView workbookViewId="0">
      <selection activeCell="B12" sqref="B12"/>
    </sheetView>
  </sheetViews>
  <sheetFormatPr defaultColWidth="10.85546875" defaultRowHeight="15"/>
  <cols>
    <col min="1" max="1" width="13.140625" style="5" customWidth="1"/>
    <col min="2" max="2" width="37.5703125" style="5" customWidth="1"/>
    <col min="3" max="3" width="12" style="5" customWidth="1"/>
    <col min="4" max="4" width="93.85546875" style="5" customWidth="1"/>
    <col min="5" max="16384" width="10.85546875" style="5"/>
  </cols>
  <sheetData>
    <row r="1" spans="1:6" ht="15.75" thickBot="1"/>
    <row r="2" spans="1:6" ht="34.5" thickBot="1">
      <c r="A2" s="74" t="s">
        <v>0</v>
      </c>
      <c r="B2" s="75"/>
      <c r="C2" s="75"/>
      <c r="D2" s="76"/>
    </row>
    <row r="3" spans="1:6" ht="70.5" thickBot="1">
      <c r="A3" s="10" t="s">
        <v>1</v>
      </c>
      <c r="B3" s="11" t="s">
        <v>2</v>
      </c>
      <c r="C3" s="12" t="s">
        <v>3</v>
      </c>
      <c r="D3" s="13" t="s">
        <v>4</v>
      </c>
    </row>
    <row r="4" spans="1:6" customFormat="1" ht="30">
      <c r="A4" s="16">
        <v>45316.385335648149</v>
      </c>
      <c r="B4" s="34" t="s">
        <v>281</v>
      </c>
      <c r="C4" s="17">
        <v>8800</v>
      </c>
      <c r="D4" s="18" t="s">
        <v>282</v>
      </c>
      <c r="F4" s="3"/>
    </row>
    <row r="5" spans="1:6" customFormat="1" ht="30">
      <c r="A5" s="19">
        <v>45335.373414351852</v>
      </c>
      <c r="B5" s="15" t="s">
        <v>281</v>
      </c>
      <c r="C5" s="14">
        <v>8800</v>
      </c>
      <c r="D5" s="20" t="s">
        <v>283</v>
      </c>
      <c r="F5" s="3"/>
    </row>
    <row r="6" spans="1:6" customFormat="1" ht="30.75" thickBot="1">
      <c r="A6" s="50">
        <v>45355.400312500002</v>
      </c>
      <c r="B6" s="51" t="s">
        <v>281</v>
      </c>
      <c r="C6" s="52">
        <v>8800</v>
      </c>
      <c r="D6" s="53" t="s">
        <v>284</v>
      </c>
      <c r="F6" s="3"/>
    </row>
    <row r="7" spans="1:6" ht="15.75" thickBot="1">
      <c r="A7" s="54" t="s">
        <v>285</v>
      </c>
      <c r="B7" s="55"/>
      <c r="C7" s="56">
        <f>SUM(C4:C6)</f>
        <v>26400</v>
      </c>
      <c r="D7" s="57"/>
    </row>
  </sheetData>
  <mergeCells count="1">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44D92-5301-43F4-8101-5F5BCC4AA6B0}">
  <dimension ref="A2:D18"/>
  <sheetViews>
    <sheetView workbookViewId="0">
      <selection activeCell="A3" sqref="A3:D3"/>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70.5" thickBot="1">
      <c r="A4" s="10" t="s">
        <v>1</v>
      </c>
      <c r="B4" s="11" t="s">
        <v>2</v>
      </c>
      <c r="C4" s="12" t="s">
        <v>3</v>
      </c>
      <c r="D4" s="13" t="s">
        <v>4</v>
      </c>
    </row>
    <row r="5" spans="1:4" customFormat="1">
      <c r="A5" s="16">
        <v>45317.639062499999</v>
      </c>
      <c r="B5" s="34" t="s">
        <v>286</v>
      </c>
      <c r="C5" s="17">
        <v>8800</v>
      </c>
      <c r="D5" s="18" t="s">
        <v>287</v>
      </c>
    </row>
    <row r="6" spans="1:4" customFormat="1" ht="15.75" thickBot="1">
      <c r="A6" s="30" t="s">
        <v>288</v>
      </c>
      <c r="B6" s="31"/>
      <c r="C6" s="32">
        <f>SUM(C5)</f>
        <v>8800</v>
      </c>
      <c r="D6" s="35"/>
    </row>
    <row r="7" spans="1:4" customFormat="1">
      <c r="A7" s="36"/>
      <c r="B7" s="37"/>
      <c r="C7" s="38"/>
      <c r="D7" s="39"/>
    </row>
    <row r="8" spans="1:4" customFormat="1" ht="45">
      <c r="A8" s="19">
        <v>45345.494618055556</v>
      </c>
      <c r="B8" s="15" t="s">
        <v>289</v>
      </c>
      <c r="C8" s="14">
        <v>8800</v>
      </c>
      <c r="D8" s="20" t="s">
        <v>290</v>
      </c>
    </row>
    <row r="9" spans="1:4" customFormat="1">
      <c r="A9" s="19">
        <v>45544.583495370367</v>
      </c>
      <c r="B9" s="15" t="s">
        <v>289</v>
      </c>
      <c r="C9" s="14">
        <v>5000</v>
      </c>
      <c r="D9" s="20" t="s">
        <v>291</v>
      </c>
    </row>
    <row r="10" spans="1:4" customFormat="1">
      <c r="A10" s="19">
        <v>45590.381689814814</v>
      </c>
      <c r="B10" s="15" t="s">
        <v>289</v>
      </c>
      <c r="C10" s="14">
        <v>35700</v>
      </c>
      <c r="D10" s="20" t="s">
        <v>292</v>
      </c>
    </row>
    <row r="11" spans="1:4" customFormat="1" ht="30">
      <c r="A11" s="19">
        <v>45590.391030092593</v>
      </c>
      <c r="B11" s="15" t="s">
        <v>289</v>
      </c>
      <c r="C11" s="14">
        <v>5000</v>
      </c>
      <c r="D11" s="20" t="s">
        <v>293</v>
      </c>
    </row>
    <row r="12" spans="1:4" customFormat="1" ht="30">
      <c r="A12" s="19">
        <v>45632.589189814818</v>
      </c>
      <c r="B12" s="15" t="s">
        <v>289</v>
      </c>
      <c r="C12" s="14">
        <v>8800</v>
      </c>
      <c r="D12" s="20" t="s">
        <v>294</v>
      </c>
    </row>
    <row r="13" spans="1:4" customFormat="1" ht="15.75" thickBot="1">
      <c r="A13" s="30" t="s">
        <v>295</v>
      </c>
      <c r="B13" s="31"/>
      <c r="C13" s="32">
        <f>SUM(C8:C12)</f>
        <v>63300</v>
      </c>
      <c r="D13" s="35"/>
    </row>
    <row r="14" spans="1:4" customFormat="1">
      <c r="A14" s="36"/>
      <c r="B14" s="37"/>
      <c r="C14" s="38"/>
      <c r="D14" s="39"/>
    </row>
    <row r="15" spans="1:4" customFormat="1" ht="30">
      <c r="A15" s="19">
        <v>45637.663287037038</v>
      </c>
      <c r="B15" s="15" t="s">
        <v>296</v>
      </c>
      <c r="C15" s="14">
        <v>8800</v>
      </c>
      <c r="D15" s="20" t="s">
        <v>297</v>
      </c>
    </row>
    <row r="16" spans="1:4" customFormat="1" ht="15.75" thickBot="1">
      <c r="A16" s="44" t="s">
        <v>298</v>
      </c>
      <c r="B16" s="31"/>
      <c r="C16" s="32">
        <f>SUM(C15)</f>
        <v>8800</v>
      </c>
      <c r="D16" s="58"/>
    </row>
    <row r="17" spans="1:4" customFormat="1" ht="15.75" thickBot="1">
      <c r="A17" s="59"/>
      <c r="B17" s="37"/>
      <c r="C17" s="37"/>
      <c r="D17" s="60"/>
    </row>
    <row r="18" spans="1:4" customFormat="1" ht="15.75" thickBot="1">
      <c r="A18" s="45" t="s">
        <v>299</v>
      </c>
      <c r="B18" s="41"/>
      <c r="C18" s="61">
        <f>+C6+C13+C16</f>
        <v>80900</v>
      </c>
      <c r="D18" s="62"/>
    </row>
  </sheetData>
  <mergeCells count="1">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FF4C-D01A-4FDE-B3EF-682C79219691}">
  <dimension ref="A2:K225"/>
  <sheetViews>
    <sheetView topLeftCell="A119" workbookViewId="0">
      <selection activeCell="B143" sqref="B143"/>
    </sheetView>
  </sheetViews>
  <sheetFormatPr defaultColWidth="10.85546875" defaultRowHeight="15"/>
  <cols>
    <col min="1" max="1" width="12.5703125" style="5" bestFit="1" customWidth="1"/>
    <col min="2" max="2" width="41" style="5" bestFit="1" customWidth="1"/>
    <col min="3" max="3" width="22.5703125" style="5" bestFit="1" customWidth="1"/>
    <col min="4" max="4" width="93.5703125" style="5" customWidth="1"/>
    <col min="5" max="16384" width="10.85546875" style="5"/>
  </cols>
  <sheetData>
    <row r="2" spans="1:4" ht="15.75" thickBot="1"/>
    <row r="3" spans="1:4" ht="34.5" thickBot="1">
      <c r="A3" s="74" t="s">
        <v>0</v>
      </c>
      <c r="B3" s="75"/>
      <c r="C3" s="75"/>
      <c r="D3" s="76"/>
    </row>
    <row r="4" spans="1:4" ht="70.5" thickBot="1">
      <c r="A4" s="10" t="s">
        <v>1</v>
      </c>
      <c r="B4" s="11" t="s">
        <v>2</v>
      </c>
      <c r="C4" s="12" t="s">
        <v>3</v>
      </c>
      <c r="D4" s="13" t="s">
        <v>4</v>
      </c>
    </row>
    <row r="5" spans="1:4" customFormat="1" ht="18" customHeight="1">
      <c r="A5" s="16">
        <v>45314.491608796299</v>
      </c>
      <c r="B5" s="34" t="s">
        <v>300</v>
      </c>
      <c r="C5" s="17">
        <v>5000</v>
      </c>
      <c r="D5" s="18" t="s">
        <v>301</v>
      </c>
    </row>
    <row r="6" spans="1:4" customFormat="1" ht="18" customHeight="1">
      <c r="A6" s="19">
        <v>45320.497534722221</v>
      </c>
      <c r="B6" s="15" t="s">
        <v>300</v>
      </c>
      <c r="C6" s="14">
        <v>5000</v>
      </c>
      <c r="D6" s="20" t="s">
        <v>302</v>
      </c>
    </row>
    <row r="7" spans="1:4" customFormat="1" ht="18" customHeight="1">
      <c r="A7" s="19">
        <v>45320.505624999998</v>
      </c>
      <c r="B7" s="15" t="s">
        <v>300</v>
      </c>
      <c r="C7" s="14">
        <v>8800</v>
      </c>
      <c r="D7" s="20" t="s">
        <v>303</v>
      </c>
    </row>
    <row r="8" spans="1:4" customFormat="1" ht="18" customHeight="1">
      <c r="A8" s="19">
        <v>45321.377430555556</v>
      </c>
      <c r="B8" s="15" t="s">
        <v>300</v>
      </c>
      <c r="C8" s="14">
        <v>5000</v>
      </c>
      <c r="D8" s="20" t="s">
        <v>304</v>
      </c>
    </row>
    <row r="9" spans="1:4" customFormat="1" ht="18" customHeight="1">
      <c r="A9" s="19">
        <v>45322.5862037037</v>
      </c>
      <c r="B9" s="15" t="s">
        <v>300</v>
      </c>
      <c r="C9" s="14">
        <v>3800</v>
      </c>
      <c r="D9" s="20" t="s">
        <v>305</v>
      </c>
    </row>
    <row r="10" spans="1:4" customFormat="1" ht="18" customHeight="1">
      <c r="A10" s="19">
        <v>45328.361979166664</v>
      </c>
      <c r="B10" s="15" t="s">
        <v>300</v>
      </c>
      <c r="C10" s="14">
        <v>8800</v>
      </c>
      <c r="D10" s="20" t="s">
        <v>306</v>
      </c>
    </row>
    <row r="11" spans="1:4" customFormat="1" ht="18" customHeight="1">
      <c r="A11" s="19">
        <v>45338.572002314817</v>
      </c>
      <c r="B11" s="15" t="s">
        <v>300</v>
      </c>
      <c r="C11" s="14">
        <v>13800</v>
      </c>
      <c r="D11" s="20" t="s">
        <v>307</v>
      </c>
    </row>
    <row r="12" spans="1:4" customFormat="1" ht="18" customHeight="1">
      <c r="A12" s="19">
        <v>45351.388819444444</v>
      </c>
      <c r="B12" s="15" t="s">
        <v>300</v>
      </c>
      <c r="C12" s="14">
        <v>10000</v>
      </c>
      <c r="D12" s="20" t="s">
        <v>308</v>
      </c>
    </row>
    <row r="13" spans="1:4" customFormat="1" ht="18" customHeight="1">
      <c r="A13" s="19">
        <v>45351.627291666664</v>
      </c>
      <c r="B13" s="15" t="s">
        <v>300</v>
      </c>
      <c r="C13" s="14">
        <v>5000</v>
      </c>
      <c r="D13" s="20" t="s">
        <v>309</v>
      </c>
    </row>
    <row r="14" spans="1:4" customFormat="1" ht="18" customHeight="1">
      <c r="A14" s="19">
        <v>45358.467418981483</v>
      </c>
      <c r="B14" s="15" t="s">
        <v>300</v>
      </c>
      <c r="C14" s="14">
        <v>10000</v>
      </c>
      <c r="D14" s="20" t="s">
        <v>310</v>
      </c>
    </row>
    <row r="15" spans="1:4" customFormat="1" ht="18" customHeight="1">
      <c r="A15" s="19">
        <v>45358.473402777781</v>
      </c>
      <c r="B15" s="15" t="s">
        <v>300</v>
      </c>
      <c r="C15" s="14">
        <v>10000</v>
      </c>
      <c r="D15" s="20" t="s">
        <v>311</v>
      </c>
    </row>
    <row r="16" spans="1:4" customFormat="1" ht="18" customHeight="1">
      <c r="A16" s="19">
        <v>45370.507731481484</v>
      </c>
      <c r="B16" s="15" t="s">
        <v>300</v>
      </c>
      <c r="C16" s="14">
        <v>13800</v>
      </c>
      <c r="D16" s="20" t="s">
        <v>312</v>
      </c>
    </row>
    <row r="17" spans="1:4" customFormat="1" ht="18" customHeight="1">
      <c r="A17" s="19">
        <v>45370.513923611114</v>
      </c>
      <c r="B17" s="15" t="s">
        <v>300</v>
      </c>
      <c r="C17" s="14">
        <v>13800</v>
      </c>
      <c r="D17" s="20" t="s">
        <v>313</v>
      </c>
    </row>
    <row r="18" spans="1:4" customFormat="1" ht="18" customHeight="1">
      <c r="A18" s="19">
        <v>45384.394074074073</v>
      </c>
      <c r="B18" s="15" t="s">
        <v>300</v>
      </c>
      <c r="C18" s="14">
        <v>10000</v>
      </c>
      <c r="D18" s="20" t="s">
        <v>314</v>
      </c>
    </row>
    <row r="19" spans="1:4" customFormat="1" ht="18" customHeight="1">
      <c r="A19" s="19">
        <v>45384.405532407407</v>
      </c>
      <c r="B19" s="15" t="s">
        <v>300</v>
      </c>
      <c r="C19" s="14">
        <v>5000</v>
      </c>
      <c r="D19" s="20" t="s">
        <v>315</v>
      </c>
    </row>
    <row r="20" spans="1:4" customFormat="1" ht="18" customHeight="1">
      <c r="A20" s="19">
        <v>45390.669803240744</v>
      </c>
      <c r="B20" s="15" t="s">
        <v>300</v>
      </c>
      <c r="C20" s="14">
        <v>13800</v>
      </c>
      <c r="D20" s="20" t="s">
        <v>316</v>
      </c>
    </row>
    <row r="21" spans="1:4" customFormat="1" ht="18" customHeight="1">
      <c r="A21" s="19">
        <v>45394.585868055554</v>
      </c>
      <c r="B21" s="15" t="s">
        <v>300</v>
      </c>
      <c r="C21" s="14">
        <v>5000</v>
      </c>
      <c r="D21" s="20" t="s">
        <v>317</v>
      </c>
    </row>
    <row r="22" spans="1:4" customFormat="1" ht="18" customHeight="1">
      <c r="A22" s="19">
        <v>45394.590949074074</v>
      </c>
      <c r="B22" s="15" t="s">
        <v>300</v>
      </c>
      <c r="C22" s="14">
        <v>5000</v>
      </c>
      <c r="D22" s="20" t="s">
        <v>318</v>
      </c>
    </row>
    <row r="23" spans="1:4" customFormat="1" ht="18" customHeight="1">
      <c r="A23" s="19">
        <v>45399.912048611113</v>
      </c>
      <c r="B23" s="15" t="s">
        <v>300</v>
      </c>
      <c r="C23" s="14">
        <v>13800</v>
      </c>
      <c r="D23" s="20" t="s">
        <v>319</v>
      </c>
    </row>
    <row r="24" spans="1:4" customFormat="1" ht="18" customHeight="1">
      <c r="A24" s="19">
        <v>45400.377766203703</v>
      </c>
      <c r="B24" s="15" t="s">
        <v>300</v>
      </c>
      <c r="C24" s="14">
        <v>10000</v>
      </c>
      <c r="D24" s="20" t="s">
        <v>320</v>
      </c>
    </row>
    <row r="25" spans="1:4" customFormat="1" ht="18" customHeight="1">
      <c r="A25" s="19">
        <v>45400.382060185184</v>
      </c>
      <c r="B25" s="15" t="s">
        <v>300</v>
      </c>
      <c r="C25" s="14">
        <v>8800</v>
      </c>
      <c r="D25" s="20" t="s">
        <v>321</v>
      </c>
    </row>
    <row r="26" spans="1:4" customFormat="1" ht="18" customHeight="1">
      <c r="A26" s="19">
        <v>45408.480787037035</v>
      </c>
      <c r="B26" s="15" t="s">
        <v>300</v>
      </c>
      <c r="C26" s="14">
        <v>5000</v>
      </c>
      <c r="D26" s="20" t="s">
        <v>322</v>
      </c>
    </row>
    <row r="27" spans="1:4" customFormat="1" ht="18" customHeight="1">
      <c r="A27" s="19">
        <v>45415.452847222223</v>
      </c>
      <c r="B27" s="15" t="s">
        <v>300</v>
      </c>
      <c r="C27" s="14">
        <v>8800</v>
      </c>
      <c r="D27" s="20" t="s">
        <v>323</v>
      </c>
    </row>
    <row r="28" spans="1:4" customFormat="1" ht="18" customHeight="1">
      <c r="A28" s="19">
        <v>45418.659571759257</v>
      </c>
      <c r="B28" s="15" t="s">
        <v>300</v>
      </c>
      <c r="C28" s="14">
        <v>5000</v>
      </c>
      <c r="D28" s="20" t="s">
        <v>324</v>
      </c>
    </row>
    <row r="29" spans="1:4" customFormat="1" ht="18" customHeight="1">
      <c r="A29" s="19">
        <v>45418.667453703703</v>
      </c>
      <c r="B29" s="15" t="s">
        <v>300</v>
      </c>
      <c r="C29" s="14">
        <v>8800</v>
      </c>
      <c r="D29" s="20" t="s">
        <v>325</v>
      </c>
    </row>
    <row r="30" spans="1:4" customFormat="1" ht="18" customHeight="1">
      <c r="A30" s="19">
        <v>45422.441979166666</v>
      </c>
      <c r="B30" s="15" t="s">
        <v>300</v>
      </c>
      <c r="C30" s="14">
        <v>55300</v>
      </c>
      <c r="D30" s="20" t="s">
        <v>326</v>
      </c>
    </row>
    <row r="31" spans="1:4" customFormat="1" ht="18" customHeight="1">
      <c r="A31" s="19">
        <v>45429.369976851849</v>
      </c>
      <c r="B31" s="15" t="s">
        <v>300</v>
      </c>
      <c r="C31" s="14">
        <v>55299.19</v>
      </c>
      <c r="D31" s="20" t="s">
        <v>327</v>
      </c>
    </row>
    <row r="32" spans="1:4" customFormat="1" ht="18" customHeight="1">
      <c r="A32" s="19">
        <v>45429.460914351854</v>
      </c>
      <c r="B32" s="15" t="s">
        <v>300</v>
      </c>
      <c r="C32" s="14">
        <v>13800</v>
      </c>
      <c r="D32" s="20" t="s">
        <v>328</v>
      </c>
    </row>
    <row r="33" spans="1:4" customFormat="1" ht="18" customHeight="1">
      <c r="A33" s="19">
        <v>45441.413321759261</v>
      </c>
      <c r="B33" s="15" t="s">
        <v>300</v>
      </c>
      <c r="C33" s="14">
        <v>17600</v>
      </c>
      <c r="D33" s="20" t="s">
        <v>329</v>
      </c>
    </row>
    <row r="34" spans="1:4" customFormat="1" ht="18" customHeight="1">
      <c r="A34" s="19">
        <v>45446.497106481482</v>
      </c>
      <c r="B34" s="15" t="s">
        <v>300</v>
      </c>
      <c r="C34" s="14">
        <v>10000</v>
      </c>
      <c r="D34" s="20" t="s">
        <v>330</v>
      </c>
    </row>
    <row r="35" spans="1:4" customFormat="1" ht="18" customHeight="1">
      <c r="A35" s="19">
        <v>45447.402303240742</v>
      </c>
      <c r="B35" s="15" t="s">
        <v>300</v>
      </c>
      <c r="C35" s="14">
        <v>8800</v>
      </c>
      <c r="D35" s="20" t="s">
        <v>331</v>
      </c>
    </row>
    <row r="36" spans="1:4" customFormat="1" ht="18" customHeight="1">
      <c r="A36" s="19">
        <v>45453.748402777775</v>
      </c>
      <c r="B36" s="15" t="s">
        <v>300</v>
      </c>
      <c r="C36" s="14">
        <v>13800</v>
      </c>
      <c r="D36" s="20" t="s">
        <v>332</v>
      </c>
    </row>
    <row r="37" spans="1:4" customFormat="1" ht="18" customHeight="1">
      <c r="A37" s="19">
        <v>45456.676724537036</v>
      </c>
      <c r="B37" s="15" t="s">
        <v>300</v>
      </c>
      <c r="C37" s="14">
        <v>5000</v>
      </c>
      <c r="D37" s="20" t="s">
        <v>333</v>
      </c>
    </row>
    <row r="38" spans="1:4" customFormat="1" ht="18" customHeight="1">
      <c r="A38" s="19">
        <v>45456.686319444445</v>
      </c>
      <c r="B38" s="15" t="s">
        <v>300</v>
      </c>
      <c r="C38" s="14">
        <v>8800</v>
      </c>
      <c r="D38" s="20" t="s">
        <v>334</v>
      </c>
    </row>
    <row r="39" spans="1:4" customFormat="1" ht="18" customHeight="1">
      <c r="A39" s="19">
        <v>45456.689710648148</v>
      </c>
      <c r="B39" s="15" t="s">
        <v>300</v>
      </c>
      <c r="C39" s="14">
        <v>8800</v>
      </c>
      <c r="D39" s="20" t="s">
        <v>335</v>
      </c>
    </row>
    <row r="40" spans="1:4" customFormat="1" ht="18" customHeight="1">
      <c r="A40" s="19">
        <v>45463.443506944444</v>
      </c>
      <c r="B40" s="15" t="s">
        <v>300</v>
      </c>
      <c r="C40" s="14">
        <v>8800</v>
      </c>
      <c r="D40" s="20" t="s">
        <v>336</v>
      </c>
    </row>
    <row r="41" spans="1:4" customFormat="1" ht="18" customHeight="1">
      <c r="A41" s="19">
        <v>45464.404560185183</v>
      </c>
      <c r="B41" s="15" t="s">
        <v>300</v>
      </c>
      <c r="C41" s="14">
        <v>5000</v>
      </c>
      <c r="D41" s="20" t="s">
        <v>337</v>
      </c>
    </row>
    <row r="42" spans="1:4" customFormat="1" ht="18" customHeight="1">
      <c r="A42" s="19">
        <v>45464.432488425926</v>
      </c>
      <c r="B42" s="15" t="s">
        <v>300</v>
      </c>
      <c r="C42" s="14">
        <v>5000</v>
      </c>
      <c r="D42" s="20" t="s">
        <v>338</v>
      </c>
    </row>
    <row r="43" spans="1:4" customFormat="1" ht="18" customHeight="1">
      <c r="A43" s="19">
        <v>45471.673715277779</v>
      </c>
      <c r="B43" s="15" t="s">
        <v>300</v>
      </c>
      <c r="C43" s="14">
        <v>5000</v>
      </c>
      <c r="D43" s="20" t="s">
        <v>339</v>
      </c>
    </row>
    <row r="44" spans="1:4" customFormat="1" ht="18" customHeight="1">
      <c r="A44" s="19">
        <v>45496.626793981479</v>
      </c>
      <c r="B44" s="15" t="s">
        <v>300</v>
      </c>
      <c r="C44" s="14">
        <v>8800</v>
      </c>
      <c r="D44" s="20" t="s">
        <v>340</v>
      </c>
    </row>
    <row r="45" spans="1:4" customFormat="1" ht="18" customHeight="1">
      <c r="A45" s="19">
        <v>45568.461736111109</v>
      </c>
      <c r="B45" s="15" t="s">
        <v>300</v>
      </c>
      <c r="C45" s="14">
        <v>13800</v>
      </c>
      <c r="D45" s="20" t="s">
        <v>341</v>
      </c>
    </row>
    <row r="46" spans="1:4" customFormat="1" ht="18" customHeight="1">
      <c r="A46" s="19">
        <v>45568.465243055558</v>
      </c>
      <c r="B46" s="15" t="s">
        <v>300</v>
      </c>
      <c r="C46" s="14">
        <v>13800</v>
      </c>
      <c r="D46" s="20" t="s">
        <v>341</v>
      </c>
    </row>
    <row r="47" spans="1:4" customFormat="1" ht="18" customHeight="1">
      <c r="A47" s="19">
        <v>45568.47991898148</v>
      </c>
      <c r="B47" s="15" t="s">
        <v>300</v>
      </c>
      <c r="C47" s="14">
        <v>8800</v>
      </c>
      <c r="D47" s="20" t="s">
        <v>341</v>
      </c>
    </row>
    <row r="48" spans="1:4" customFormat="1" ht="18" customHeight="1">
      <c r="A48" s="19">
        <v>45582.650856481479</v>
      </c>
      <c r="B48" s="15" t="s">
        <v>300</v>
      </c>
      <c r="C48" s="14">
        <v>13800</v>
      </c>
      <c r="D48" s="20" t="s">
        <v>342</v>
      </c>
    </row>
    <row r="49" spans="1:4" customFormat="1" ht="18" customHeight="1">
      <c r="A49" s="19">
        <v>45587.669131944444</v>
      </c>
      <c r="B49" s="15" t="s">
        <v>300</v>
      </c>
      <c r="C49" s="14">
        <v>46500</v>
      </c>
      <c r="D49" s="20" t="s">
        <v>343</v>
      </c>
    </row>
    <row r="50" spans="1:4" customFormat="1" ht="18" customHeight="1">
      <c r="A50" s="19">
        <v>45588.655914351853</v>
      </c>
      <c r="B50" s="15" t="s">
        <v>300</v>
      </c>
      <c r="C50" s="14">
        <v>13800</v>
      </c>
      <c r="D50" s="20" t="s">
        <v>344</v>
      </c>
    </row>
    <row r="51" spans="1:4" customFormat="1" ht="18" customHeight="1">
      <c r="A51" s="19">
        <v>45594.588506944441</v>
      </c>
      <c r="B51" s="15" t="s">
        <v>300</v>
      </c>
      <c r="C51" s="14">
        <v>93000</v>
      </c>
      <c r="D51" s="20" t="s">
        <v>345</v>
      </c>
    </row>
    <row r="52" spans="1:4" customFormat="1" ht="18" customHeight="1">
      <c r="A52" s="19">
        <v>45600.438831018517</v>
      </c>
      <c r="B52" s="15" t="s">
        <v>300</v>
      </c>
      <c r="C52" s="14">
        <v>13800</v>
      </c>
      <c r="D52" s="20" t="s">
        <v>346</v>
      </c>
    </row>
    <row r="53" spans="1:4" customFormat="1" ht="18" customHeight="1">
      <c r="A53" s="19">
        <v>45614.43136574074</v>
      </c>
      <c r="B53" s="15" t="s">
        <v>300</v>
      </c>
      <c r="C53" s="14">
        <v>13800</v>
      </c>
      <c r="D53" s="20" t="s">
        <v>347</v>
      </c>
    </row>
    <row r="54" spans="1:4" customFormat="1" ht="18" customHeight="1">
      <c r="A54" s="19">
        <v>45617.608136574076</v>
      </c>
      <c r="B54" s="15" t="s">
        <v>300</v>
      </c>
      <c r="C54" s="14">
        <v>8800</v>
      </c>
      <c r="D54" s="20" t="s">
        <v>348</v>
      </c>
    </row>
    <row r="55" spans="1:4" customFormat="1" ht="18" customHeight="1">
      <c r="A55" s="19">
        <v>45617.611689814818</v>
      </c>
      <c r="B55" s="15" t="s">
        <v>300</v>
      </c>
      <c r="C55" s="14">
        <v>13800</v>
      </c>
      <c r="D55" s="20" t="s">
        <v>349</v>
      </c>
    </row>
    <row r="56" spans="1:4" customFormat="1" ht="18" customHeight="1">
      <c r="A56" s="19">
        <v>45636.35</v>
      </c>
      <c r="B56" s="15" t="s">
        <v>300</v>
      </c>
      <c r="C56" s="14">
        <v>13800</v>
      </c>
      <c r="D56" s="20" t="s">
        <v>350</v>
      </c>
    </row>
    <row r="57" spans="1:4" customFormat="1" ht="18" customHeight="1">
      <c r="A57" s="19">
        <v>45642.562916666669</v>
      </c>
      <c r="B57" s="15" t="s">
        <v>300</v>
      </c>
      <c r="C57" s="14">
        <v>13800</v>
      </c>
      <c r="D57" s="20" t="s">
        <v>351</v>
      </c>
    </row>
    <row r="58" spans="1:4" customFormat="1" ht="18" customHeight="1">
      <c r="A58" s="19">
        <v>45642.565659722219</v>
      </c>
      <c r="B58" s="15" t="s">
        <v>300</v>
      </c>
      <c r="C58" s="14">
        <v>13800</v>
      </c>
      <c r="D58" s="20" t="s">
        <v>352</v>
      </c>
    </row>
    <row r="59" spans="1:4" customFormat="1" ht="18" customHeight="1" thickBot="1">
      <c r="A59" s="30" t="s">
        <v>353</v>
      </c>
      <c r="B59" s="31"/>
      <c r="C59" s="32">
        <f>SUM(C5:C58)</f>
        <v>736699.19</v>
      </c>
      <c r="D59" s="35"/>
    </row>
    <row r="60" spans="1:4" customFormat="1" ht="18" customHeight="1">
      <c r="A60" s="36"/>
      <c r="B60" s="37"/>
      <c r="C60" s="38"/>
      <c r="D60" s="39"/>
    </row>
    <row r="61" spans="1:4" customFormat="1" ht="18" customHeight="1">
      <c r="A61" s="19">
        <v>45322.621192129627</v>
      </c>
      <c r="B61" s="15" t="s">
        <v>354</v>
      </c>
      <c r="C61" s="14">
        <v>3800</v>
      </c>
      <c r="D61" s="20" t="s">
        <v>355</v>
      </c>
    </row>
    <row r="62" spans="1:4" customFormat="1" ht="18" customHeight="1">
      <c r="A62" s="19">
        <v>45365.575798611113</v>
      </c>
      <c r="B62" s="15" t="s">
        <v>354</v>
      </c>
      <c r="C62" s="14">
        <v>10000</v>
      </c>
      <c r="D62" s="20" t="s">
        <v>356</v>
      </c>
    </row>
    <row r="63" spans="1:4" customFormat="1" ht="18" customHeight="1">
      <c r="A63" s="19">
        <v>45383.435069444444</v>
      </c>
      <c r="B63" s="15" t="s">
        <v>354</v>
      </c>
      <c r="C63" s="14">
        <v>5000</v>
      </c>
      <c r="D63" s="20" t="s">
        <v>357</v>
      </c>
    </row>
    <row r="64" spans="1:4" customFormat="1" ht="18" customHeight="1">
      <c r="A64" s="19">
        <v>45386.588819444441</v>
      </c>
      <c r="B64" s="15" t="s">
        <v>354</v>
      </c>
      <c r="C64" s="14">
        <v>5000</v>
      </c>
      <c r="D64" s="20" t="s">
        <v>358</v>
      </c>
    </row>
    <row r="65" spans="1:4" customFormat="1" ht="18" customHeight="1">
      <c r="A65" s="19">
        <v>45390.610451388886</v>
      </c>
      <c r="B65" s="15" t="s">
        <v>354</v>
      </c>
      <c r="C65" s="14">
        <v>5000</v>
      </c>
      <c r="D65" s="20" t="s">
        <v>359</v>
      </c>
    </row>
    <row r="66" spans="1:4" customFormat="1" ht="18" customHeight="1">
      <c r="A66" s="19">
        <v>45399.461886574078</v>
      </c>
      <c r="B66" s="15" t="s">
        <v>354</v>
      </c>
      <c r="C66" s="14">
        <v>10000</v>
      </c>
      <c r="D66" s="20" t="s">
        <v>360</v>
      </c>
    </row>
    <row r="67" spans="1:4" customFormat="1" ht="18" customHeight="1">
      <c r="A67" s="19">
        <v>45400.654999999999</v>
      </c>
      <c r="B67" s="15" t="s">
        <v>354</v>
      </c>
      <c r="C67" s="14">
        <v>8800</v>
      </c>
      <c r="D67" s="20" t="s">
        <v>361</v>
      </c>
    </row>
    <row r="68" spans="1:4" customFormat="1" ht="18" customHeight="1">
      <c r="A68" s="19">
        <v>45401.613229166665</v>
      </c>
      <c r="B68" s="15" t="s">
        <v>354</v>
      </c>
      <c r="C68" s="14">
        <v>5000</v>
      </c>
      <c r="D68" s="20" t="s">
        <v>362</v>
      </c>
    </row>
    <row r="69" spans="1:4" customFormat="1" ht="18" customHeight="1">
      <c r="A69" s="19">
        <v>45422.383715277778</v>
      </c>
      <c r="B69" s="15" t="s">
        <v>354</v>
      </c>
      <c r="C69" s="14">
        <v>55300</v>
      </c>
      <c r="D69" s="20" t="s">
        <v>363</v>
      </c>
    </row>
    <row r="70" spans="1:4" customFormat="1" ht="18" customHeight="1">
      <c r="A70" s="19">
        <v>45426.543773148151</v>
      </c>
      <c r="B70" s="15" t="s">
        <v>354</v>
      </c>
      <c r="C70" s="14">
        <v>13800</v>
      </c>
      <c r="D70" s="20" t="s">
        <v>364</v>
      </c>
    </row>
    <row r="71" spans="1:4" customFormat="1" ht="18" customHeight="1">
      <c r="A71" s="19">
        <v>45429.630567129629</v>
      </c>
      <c r="B71" s="15" t="s">
        <v>354</v>
      </c>
      <c r="C71" s="14">
        <v>8800</v>
      </c>
      <c r="D71" s="20" t="s">
        <v>365</v>
      </c>
    </row>
    <row r="72" spans="1:4" customFormat="1" ht="18" customHeight="1">
      <c r="A72" s="19">
        <v>45461.631828703707</v>
      </c>
      <c r="B72" s="15" t="s">
        <v>354</v>
      </c>
      <c r="C72" s="14">
        <v>13800</v>
      </c>
      <c r="D72" s="20" t="s">
        <v>366</v>
      </c>
    </row>
    <row r="73" spans="1:4" customFormat="1" ht="18" customHeight="1">
      <c r="A73" s="19">
        <v>45462.387013888889</v>
      </c>
      <c r="B73" s="15" t="s">
        <v>354</v>
      </c>
      <c r="C73" s="14">
        <v>8800</v>
      </c>
      <c r="D73" s="20" t="s">
        <v>367</v>
      </c>
    </row>
    <row r="74" spans="1:4" customFormat="1" ht="18" customHeight="1">
      <c r="A74" s="19">
        <v>45464.470555555556</v>
      </c>
      <c r="B74" s="15" t="s">
        <v>354</v>
      </c>
      <c r="C74" s="14">
        <v>10000</v>
      </c>
      <c r="D74" s="20" t="s">
        <v>366</v>
      </c>
    </row>
    <row r="75" spans="1:4" customFormat="1" ht="18" customHeight="1">
      <c r="A75" s="19">
        <v>45467.338414351849</v>
      </c>
      <c r="B75" s="15" t="s">
        <v>354</v>
      </c>
      <c r="C75" s="14">
        <v>5000</v>
      </c>
      <c r="D75" s="20" t="s">
        <v>368</v>
      </c>
    </row>
    <row r="76" spans="1:4" customFormat="1" ht="18" customHeight="1">
      <c r="A76" s="19">
        <v>45513.595625000002</v>
      </c>
      <c r="B76" s="15" t="s">
        <v>354</v>
      </c>
      <c r="C76" s="14">
        <v>5000</v>
      </c>
      <c r="D76" s="20" t="s">
        <v>369</v>
      </c>
    </row>
    <row r="77" spans="1:4" customFormat="1" ht="18" customHeight="1">
      <c r="A77" s="19">
        <v>45527.632372685184</v>
      </c>
      <c r="B77" s="15" t="s">
        <v>354</v>
      </c>
      <c r="C77" s="14">
        <v>5000</v>
      </c>
      <c r="D77" s="20" t="s">
        <v>370</v>
      </c>
    </row>
    <row r="78" spans="1:4" customFormat="1" ht="18" customHeight="1">
      <c r="A78" s="19">
        <v>45541.631736111114</v>
      </c>
      <c r="B78" s="15" t="s">
        <v>354</v>
      </c>
      <c r="C78" s="14">
        <v>5000</v>
      </c>
      <c r="D78" s="20" t="s">
        <v>371</v>
      </c>
    </row>
    <row r="79" spans="1:4" customFormat="1" ht="18" customHeight="1">
      <c r="A79" s="19">
        <v>45548.641226851854</v>
      </c>
      <c r="B79" s="15" t="s">
        <v>354</v>
      </c>
      <c r="C79" s="14">
        <v>5000</v>
      </c>
      <c r="D79" s="20" t="s">
        <v>372</v>
      </c>
    </row>
    <row r="80" spans="1:4" customFormat="1" ht="18" customHeight="1">
      <c r="A80" s="19">
        <v>45555.387326388889</v>
      </c>
      <c r="B80" s="15" t="s">
        <v>354</v>
      </c>
      <c r="C80" s="14">
        <v>13800</v>
      </c>
      <c r="D80" s="20" t="s">
        <v>373</v>
      </c>
    </row>
    <row r="81" spans="1:4" customFormat="1" ht="18" customHeight="1">
      <c r="A81" s="19">
        <v>45560.446782407409</v>
      </c>
      <c r="B81" s="15" t="s">
        <v>354</v>
      </c>
      <c r="C81" s="14">
        <v>27600</v>
      </c>
      <c r="D81" s="20" t="s">
        <v>374</v>
      </c>
    </row>
    <row r="82" spans="1:4" customFormat="1" ht="18" customHeight="1">
      <c r="A82" s="19">
        <v>45572.421458333331</v>
      </c>
      <c r="B82" s="15" t="s">
        <v>354</v>
      </c>
      <c r="C82" s="14">
        <v>5000</v>
      </c>
      <c r="D82" s="20" t="s">
        <v>375</v>
      </c>
    </row>
    <row r="83" spans="1:4" customFormat="1" ht="18" customHeight="1">
      <c r="A83" s="19">
        <v>45575.502696759257</v>
      </c>
      <c r="B83" s="15" t="s">
        <v>354</v>
      </c>
      <c r="C83" s="14">
        <v>13800</v>
      </c>
      <c r="D83" s="20" t="s">
        <v>376</v>
      </c>
    </row>
    <row r="84" spans="1:4" customFormat="1" ht="18" customHeight="1">
      <c r="A84" s="19">
        <v>45586.319548611114</v>
      </c>
      <c r="B84" s="15" t="s">
        <v>354</v>
      </c>
      <c r="C84" s="14">
        <v>5000</v>
      </c>
      <c r="D84" s="20" t="s">
        <v>371</v>
      </c>
    </row>
    <row r="85" spans="1:4" customFormat="1" ht="18" customHeight="1">
      <c r="A85" s="19">
        <v>45587.616273148145</v>
      </c>
      <c r="B85" s="15" t="s">
        <v>354</v>
      </c>
      <c r="C85" s="14">
        <v>13800</v>
      </c>
      <c r="D85" s="20" t="s">
        <v>377</v>
      </c>
    </row>
    <row r="86" spans="1:4" customFormat="1" ht="18" customHeight="1">
      <c r="A86" s="19">
        <v>45594.458124999997</v>
      </c>
      <c r="B86" s="15" t="s">
        <v>354</v>
      </c>
      <c r="C86" s="14">
        <v>13800</v>
      </c>
      <c r="D86" s="20" t="s">
        <v>377</v>
      </c>
    </row>
    <row r="87" spans="1:4" customFormat="1" ht="18" customHeight="1">
      <c r="A87" s="19">
        <v>45596.407314814816</v>
      </c>
      <c r="B87" s="15" t="s">
        <v>354</v>
      </c>
      <c r="C87" s="14">
        <v>10000</v>
      </c>
      <c r="D87" s="20" t="s">
        <v>377</v>
      </c>
    </row>
    <row r="88" spans="1:4" customFormat="1" ht="18" customHeight="1">
      <c r="A88" s="19">
        <v>45610.494826388887</v>
      </c>
      <c r="B88" s="15" t="s">
        <v>354</v>
      </c>
      <c r="C88" s="14">
        <v>13800</v>
      </c>
      <c r="D88" s="20" t="s">
        <v>378</v>
      </c>
    </row>
    <row r="89" spans="1:4" customFormat="1" ht="18" customHeight="1">
      <c r="A89" s="19">
        <v>45621.360405092593</v>
      </c>
      <c r="B89" s="15" t="s">
        <v>354</v>
      </c>
      <c r="C89" s="14">
        <v>10000</v>
      </c>
      <c r="D89" s="20" t="s">
        <v>379</v>
      </c>
    </row>
    <row r="90" spans="1:4" customFormat="1" ht="18" customHeight="1">
      <c r="A90" s="19">
        <v>45623.587361111109</v>
      </c>
      <c r="B90" s="15" t="s">
        <v>354</v>
      </c>
      <c r="C90" s="14">
        <v>13800</v>
      </c>
      <c r="D90" s="20" t="s">
        <v>380</v>
      </c>
    </row>
    <row r="91" spans="1:4" customFormat="1" ht="18" customHeight="1">
      <c r="A91" s="19">
        <v>45632.424363425926</v>
      </c>
      <c r="B91" s="15" t="s">
        <v>354</v>
      </c>
      <c r="C91" s="14">
        <v>8800</v>
      </c>
      <c r="D91" s="20" t="s">
        <v>381</v>
      </c>
    </row>
    <row r="92" spans="1:4" customFormat="1" ht="18" customHeight="1" thickBot="1">
      <c r="A92" s="30" t="s">
        <v>382</v>
      </c>
      <c r="B92" s="31"/>
      <c r="C92" s="32">
        <f>SUM(C61:C91)</f>
        <v>337300</v>
      </c>
      <c r="D92" s="35"/>
    </row>
    <row r="93" spans="1:4" customFormat="1" ht="18" customHeight="1">
      <c r="A93" s="36"/>
      <c r="B93" s="37"/>
      <c r="C93" s="38"/>
      <c r="D93" s="39"/>
    </row>
    <row r="94" spans="1:4" customFormat="1" ht="18" customHeight="1">
      <c r="A94" s="19">
        <v>45302.354270833333</v>
      </c>
      <c r="B94" s="15" t="s">
        <v>383</v>
      </c>
      <c r="C94" s="14">
        <v>5000</v>
      </c>
      <c r="D94" s="20" t="s">
        <v>384</v>
      </c>
    </row>
    <row r="95" spans="1:4" customFormat="1" ht="18" customHeight="1">
      <c r="A95" s="19">
        <v>45303.35255787037</v>
      </c>
      <c r="B95" s="15" t="s">
        <v>383</v>
      </c>
      <c r="C95" s="14">
        <v>5000</v>
      </c>
      <c r="D95" s="20" t="s">
        <v>385</v>
      </c>
    </row>
    <row r="96" spans="1:4" customFormat="1" ht="18" customHeight="1">
      <c r="A96" s="19">
        <v>45306.353807870371</v>
      </c>
      <c r="B96" s="15" t="s">
        <v>383</v>
      </c>
      <c r="C96" s="14">
        <v>5000</v>
      </c>
      <c r="D96" s="20" t="s">
        <v>386</v>
      </c>
    </row>
    <row r="97" spans="1:4" customFormat="1" ht="18" customHeight="1">
      <c r="A97" s="19">
        <v>45307.454201388886</v>
      </c>
      <c r="B97" s="15" t="s">
        <v>383</v>
      </c>
      <c r="C97" s="14">
        <v>5000</v>
      </c>
      <c r="D97" s="20" t="s">
        <v>387</v>
      </c>
    </row>
    <row r="98" spans="1:4" customFormat="1" ht="18" customHeight="1">
      <c r="A98" s="19">
        <v>45309.461527777778</v>
      </c>
      <c r="B98" s="15" t="s">
        <v>383</v>
      </c>
      <c r="C98" s="14">
        <v>5000</v>
      </c>
      <c r="D98" s="20" t="s">
        <v>388</v>
      </c>
    </row>
    <row r="99" spans="1:4" customFormat="1" ht="18" customHeight="1">
      <c r="A99" s="19">
        <v>45314.354027777779</v>
      </c>
      <c r="B99" s="15" t="s">
        <v>383</v>
      </c>
      <c r="C99" s="14">
        <v>8800</v>
      </c>
      <c r="D99" s="20" t="s">
        <v>389</v>
      </c>
    </row>
    <row r="100" spans="1:4" customFormat="1" ht="18" customHeight="1">
      <c r="A100" s="19">
        <v>45317.358182870368</v>
      </c>
      <c r="B100" s="15" t="s">
        <v>383</v>
      </c>
      <c r="C100" s="14">
        <v>5000</v>
      </c>
      <c r="D100" s="20" t="s">
        <v>390</v>
      </c>
    </row>
    <row r="101" spans="1:4" customFormat="1" ht="18" customHeight="1">
      <c r="A101" s="19">
        <v>45317.907349537039</v>
      </c>
      <c r="B101" s="15" t="s">
        <v>383</v>
      </c>
      <c r="C101" s="14">
        <v>8800</v>
      </c>
      <c r="D101" s="20" t="s">
        <v>391</v>
      </c>
    </row>
    <row r="102" spans="1:4" customFormat="1" ht="18" customHeight="1">
      <c r="A102" s="19">
        <v>45327.38386574074</v>
      </c>
      <c r="B102" s="15" t="s">
        <v>383</v>
      </c>
      <c r="C102" s="14">
        <v>5000</v>
      </c>
      <c r="D102" s="20" t="s">
        <v>392</v>
      </c>
    </row>
    <row r="103" spans="1:4" customFormat="1" ht="18" customHeight="1">
      <c r="A103" s="19">
        <v>45328.427986111114</v>
      </c>
      <c r="B103" s="15" t="s">
        <v>383</v>
      </c>
      <c r="C103" s="14">
        <v>5000</v>
      </c>
      <c r="D103" s="20" t="s">
        <v>393</v>
      </c>
    </row>
    <row r="104" spans="1:4" customFormat="1" ht="18" customHeight="1">
      <c r="A104" s="19">
        <v>45337.389178240737</v>
      </c>
      <c r="B104" s="15" t="s">
        <v>383</v>
      </c>
      <c r="C104" s="14">
        <v>5000</v>
      </c>
      <c r="D104" s="20" t="s">
        <v>394</v>
      </c>
    </row>
    <row r="105" spans="1:4" customFormat="1" ht="18" customHeight="1">
      <c r="A105" s="19">
        <v>45341.347962962966</v>
      </c>
      <c r="B105" s="15" t="s">
        <v>383</v>
      </c>
      <c r="C105" s="14">
        <v>5000</v>
      </c>
      <c r="D105" s="20" t="s">
        <v>395</v>
      </c>
    </row>
    <row r="106" spans="1:4" customFormat="1" ht="18" customHeight="1">
      <c r="A106" s="19">
        <v>45365.573819444442</v>
      </c>
      <c r="B106" s="15" t="s">
        <v>383</v>
      </c>
      <c r="C106" s="14">
        <v>5000</v>
      </c>
      <c r="D106" s="20" t="s">
        <v>396</v>
      </c>
    </row>
    <row r="107" spans="1:4" customFormat="1" ht="18" customHeight="1">
      <c r="A107" s="19">
        <v>45383.604479166665</v>
      </c>
      <c r="B107" s="15" t="s">
        <v>383</v>
      </c>
      <c r="C107" s="14">
        <v>5000</v>
      </c>
      <c r="D107" s="20" t="s">
        <v>397</v>
      </c>
    </row>
    <row r="108" spans="1:4" customFormat="1" ht="18" customHeight="1">
      <c r="A108" s="19">
        <v>45400.442465277774</v>
      </c>
      <c r="B108" s="15" t="s">
        <v>383</v>
      </c>
      <c r="C108" s="14">
        <v>8800</v>
      </c>
      <c r="D108" s="20" t="s">
        <v>398</v>
      </c>
    </row>
    <row r="109" spans="1:4" customFormat="1" ht="18" customHeight="1">
      <c r="A109" s="19">
        <v>45404.387187499997</v>
      </c>
      <c r="B109" s="15" t="s">
        <v>383</v>
      </c>
      <c r="C109" s="14">
        <v>5000</v>
      </c>
      <c r="D109" s="20" t="s">
        <v>399</v>
      </c>
    </row>
    <row r="110" spans="1:4" customFormat="1" ht="18" customHeight="1">
      <c r="A110" s="19">
        <v>45411.526331018518</v>
      </c>
      <c r="B110" s="15" t="s">
        <v>383</v>
      </c>
      <c r="C110" s="14">
        <v>5000</v>
      </c>
      <c r="D110" s="20" t="s">
        <v>400</v>
      </c>
    </row>
    <row r="111" spans="1:4" customFormat="1" ht="18" customHeight="1">
      <c r="A111" s="19">
        <v>45411.528310185182</v>
      </c>
      <c r="B111" s="15" t="s">
        <v>383</v>
      </c>
      <c r="C111" s="14">
        <v>5000</v>
      </c>
      <c r="D111" s="20" t="s">
        <v>400</v>
      </c>
    </row>
    <row r="112" spans="1:4" customFormat="1" ht="18" customHeight="1">
      <c r="A112" s="19">
        <v>45414.430613425924</v>
      </c>
      <c r="B112" s="15" t="s">
        <v>383</v>
      </c>
      <c r="C112" s="14">
        <v>5000</v>
      </c>
      <c r="D112" s="20" t="s">
        <v>401</v>
      </c>
    </row>
    <row r="113" spans="1:4" customFormat="1" ht="18" customHeight="1">
      <c r="A113" s="19">
        <v>45432.396886574075</v>
      </c>
      <c r="B113" s="15" t="s">
        <v>383</v>
      </c>
      <c r="C113" s="14">
        <v>10000</v>
      </c>
      <c r="D113" s="20" t="s">
        <v>402</v>
      </c>
    </row>
    <row r="114" spans="1:4" customFormat="1" ht="18" customHeight="1">
      <c r="A114" s="19">
        <v>45435.635324074072</v>
      </c>
      <c r="B114" s="15" t="s">
        <v>383</v>
      </c>
      <c r="C114" s="14">
        <v>5000</v>
      </c>
      <c r="D114" s="20" t="s">
        <v>403</v>
      </c>
    </row>
    <row r="115" spans="1:4" customFormat="1" ht="18" customHeight="1">
      <c r="A115" s="19">
        <v>45447.355474537035</v>
      </c>
      <c r="B115" s="15" t="s">
        <v>383</v>
      </c>
      <c r="C115" s="14">
        <v>8800</v>
      </c>
      <c r="D115" s="20" t="s">
        <v>404</v>
      </c>
    </row>
    <row r="116" spans="1:4" customFormat="1" ht="18" customHeight="1">
      <c r="A116" s="19">
        <v>45448.381064814814</v>
      </c>
      <c r="B116" s="15" t="s">
        <v>383</v>
      </c>
      <c r="C116" s="14">
        <v>10000</v>
      </c>
      <c r="D116" s="20" t="s">
        <v>405</v>
      </c>
    </row>
    <row r="117" spans="1:4" customFormat="1" ht="18" customHeight="1">
      <c r="A117" s="19">
        <v>45475.383055555554</v>
      </c>
      <c r="B117" s="15" t="s">
        <v>383</v>
      </c>
      <c r="C117" s="14">
        <v>5000</v>
      </c>
      <c r="D117" s="20" t="s">
        <v>406</v>
      </c>
    </row>
    <row r="118" spans="1:4" customFormat="1" ht="18" customHeight="1">
      <c r="A118" s="19">
        <v>45502.369363425925</v>
      </c>
      <c r="B118" s="15" t="s">
        <v>383</v>
      </c>
      <c r="C118" s="14">
        <v>5000</v>
      </c>
      <c r="D118" s="20" t="s">
        <v>407</v>
      </c>
    </row>
    <row r="119" spans="1:4" customFormat="1" ht="18" customHeight="1">
      <c r="A119" s="19">
        <v>45505.382696759261</v>
      </c>
      <c r="B119" s="15" t="s">
        <v>383</v>
      </c>
      <c r="C119" s="14">
        <v>5000</v>
      </c>
      <c r="D119" s="20" t="s">
        <v>408</v>
      </c>
    </row>
    <row r="120" spans="1:4" customFormat="1" ht="18" customHeight="1">
      <c r="A120" s="19">
        <v>45512.500555555554</v>
      </c>
      <c r="B120" s="15" t="s">
        <v>383</v>
      </c>
      <c r="C120" s="14">
        <v>5000</v>
      </c>
      <c r="D120" s="20" t="s">
        <v>409</v>
      </c>
    </row>
    <row r="121" spans="1:4" customFormat="1" ht="18" customHeight="1">
      <c r="A121" s="19">
        <v>45530.401516203703</v>
      </c>
      <c r="B121" s="15" t="s">
        <v>383</v>
      </c>
      <c r="C121" s="14">
        <v>5000</v>
      </c>
      <c r="D121" s="20" t="s">
        <v>410</v>
      </c>
    </row>
    <row r="122" spans="1:4" customFormat="1" ht="18" customHeight="1">
      <c r="A122" s="19">
        <v>45562.384456018517</v>
      </c>
      <c r="B122" s="15" t="s">
        <v>383</v>
      </c>
      <c r="C122" s="14">
        <v>13800</v>
      </c>
      <c r="D122" s="20" t="s">
        <v>411</v>
      </c>
    </row>
    <row r="123" spans="1:4" customFormat="1" ht="18" customHeight="1">
      <c r="A123" s="19">
        <v>45579.402870370373</v>
      </c>
      <c r="B123" s="15" t="s">
        <v>383</v>
      </c>
      <c r="C123" s="14">
        <v>5000</v>
      </c>
      <c r="D123" s="20" t="s">
        <v>412</v>
      </c>
    </row>
    <row r="124" spans="1:4" customFormat="1" ht="18" customHeight="1">
      <c r="A124" s="19">
        <v>45579.405115740738</v>
      </c>
      <c r="B124" s="15" t="s">
        <v>383</v>
      </c>
      <c r="C124" s="14">
        <v>5000</v>
      </c>
      <c r="D124" s="20" t="s">
        <v>413</v>
      </c>
    </row>
    <row r="125" spans="1:4" customFormat="1" ht="18" customHeight="1">
      <c r="A125" s="19">
        <v>45596.405787037038</v>
      </c>
      <c r="B125" s="15" t="s">
        <v>383</v>
      </c>
      <c r="C125" s="14">
        <v>89400</v>
      </c>
      <c r="D125" s="20" t="s">
        <v>414</v>
      </c>
    </row>
    <row r="126" spans="1:4" customFormat="1" ht="18" customHeight="1">
      <c r="A126" s="19">
        <v>45597.495000000003</v>
      </c>
      <c r="B126" s="15" t="s">
        <v>383</v>
      </c>
      <c r="C126" s="14">
        <v>5000</v>
      </c>
      <c r="D126" s="20" t="s">
        <v>415</v>
      </c>
    </row>
    <row r="127" spans="1:4" customFormat="1" ht="18" customHeight="1">
      <c r="A127" s="19">
        <v>45614.526365740741</v>
      </c>
      <c r="B127" s="15" t="s">
        <v>383</v>
      </c>
      <c r="C127" s="14">
        <v>5000</v>
      </c>
      <c r="D127" s="20" t="s">
        <v>416</v>
      </c>
    </row>
    <row r="128" spans="1:4" customFormat="1" ht="18" customHeight="1">
      <c r="A128" s="19">
        <v>45614.53025462963</v>
      </c>
      <c r="B128" s="15" t="s">
        <v>383</v>
      </c>
      <c r="C128" s="14">
        <v>10000</v>
      </c>
      <c r="D128" s="20" t="s">
        <v>417</v>
      </c>
    </row>
    <row r="129" spans="1:11" customFormat="1" ht="18" customHeight="1">
      <c r="A129" s="19">
        <v>45623.270208333335</v>
      </c>
      <c r="B129" s="15" t="s">
        <v>383</v>
      </c>
      <c r="C129" s="14">
        <v>13800</v>
      </c>
      <c r="D129" s="20" t="s">
        <v>418</v>
      </c>
    </row>
    <row r="130" spans="1:11" customFormat="1" ht="18" customHeight="1">
      <c r="A130" s="19">
        <v>45623.273495370369</v>
      </c>
      <c r="B130" s="15" t="s">
        <v>383</v>
      </c>
      <c r="C130" s="14">
        <v>8800</v>
      </c>
      <c r="D130" s="20" t="s">
        <v>419</v>
      </c>
    </row>
    <row r="131" spans="1:11" customFormat="1" ht="18" customHeight="1">
      <c r="A131" s="19">
        <v>45638.380277777775</v>
      </c>
      <c r="B131" s="15" t="s">
        <v>383</v>
      </c>
      <c r="C131" s="14">
        <v>13800</v>
      </c>
      <c r="D131" s="20" t="s">
        <v>420</v>
      </c>
    </row>
    <row r="132" spans="1:11" customFormat="1" ht="18" customHeight="1" thickBot="1">
      <c r="A132" s="30" t="s">
        <v>421</v>
      </c>
      <c r="B132" s="31"/>
      <c r="C132" s="32">
        <f>SUM(C94:C131)</f>
        <v>334800</v>
      </c>
      <c r="D132" s="35"/>
    </row>
    <row r="133" spans="1:11" customFormat="1" ht="18" customHeight="1">
      <c r="A133" s="36"/>
      <c r="B133" s="37"/>
      <c r="C133" s="38"/>
      <c r="D133" s="39"/>
    </row>
    <row r="134" spans="1:11" customFormat="1" ht="18" customHeight="1">
      <c r="A134" s="19">
        <v>45568.644965277781</v>
      </c>
      <c r="B134" s="15" t="s">
        <v>422</v>
      </c>
      <c r="C134" s="14">
        <v>8800</v>
      </c>
      <c r="D134" s="20" t="s">
        <v>423</v>
      </c>
    </row>
    <row r="135" spans="1:11" customFormat="1" ht="18" customHeight="1" thickBot="1">
      <c r="A135" s="44" t="s">
        <v>424</v>
      </c>
      <c r="B135" s="31"/>
      <c r="C135" s="32">
        <f>SUM(C134)</f>
        <v>8800</v>
      </c>
      <c r="D135" s="58"/>
      <c r="K135" s="3"/>
    </row>
    <row r="136" spans="1:11" customFormat="1" ht="15.75" thickBot="1">
      <c r="A136" s="36"/>
      <c r="B136" s="63"/>
      <c r="C136" s="37"/>
      <c r="D136" s="60"/>
    </row>
    <row r="137" spans="1:11" customFormat="1" ht="15.75" thickBot="1">
      <c r="A137" s="45" t="s">
        <v>425</v>
      </c>
      <c r="B137" s="41"/>
      <c r="C137" s="61">
        <f>+C59+C92+C132+C135</f>
        <v>1417599.19</v>
      </c>
      <c r="D137" s="62"/>
    </row>
    <row r="138" spans="1:11" customFormat="1">
      <c r="A138" s="1"/>
      <c r="B138" s="1"/>
    </row>
    <row r="139" spans="1:11" customFormat="1">
      <c r="A139" s="1"/>
      <c r="B139" s="1"/>
    </row>
    <row r="140" spans="1:11" customFormat="1">
      <c r="A140" s="1"/>
      <c r="B140" s="1"/>
    </row>
    <row r="141" spans="1:11" customFormat="1">
      <c r="A141" s="1"/>
      <c r="B141" s="1"/>
    </row>
    <row r="142" spans="1:11" customFormat="1">
      <c r="A142" s="1"/>
      <c r="B142" s="1"/>
    </row>
    <row r="143" spans="1:11" customFormat="1">
      <c r="A143" s="1"/>
      <c r="B143" s="1"/>
    </row>
    <row r="144" spans="1:11" customFormat="1">
      <c r="A144" s="1"/>
      <c r="B144" s="1"/>
    </row>
    <row r="145" spans="1:2" customFormat="1">
      <c r="A145" s="1"/>
      <c r="B145" s="1"/>
    </row>
    <row r="146" spans="1:2" customFormat="1">
      <c r="A146" s="1"/>
      <c r="B146" s="1"/>
    </row>
    <row r="147" spans="1:2" customFormat="1">
      <c r="A147" s="1"/>
      <c r="B147" s="1"/>
    </row>
    <row r="148" spans="1:2" customFormat="1">
      <c r="A148" s="1"/>
      <c r="B148" s="1"/>
    </row>
    <row r="149" spans="1:2" customFormat="1">
      <c r="A149" s="1"/>
      <c r="B149" s="1"/>
    </row>
    <row r="150" spans="1:2" customFormat="1">
      <c r="A150" s="1"/>
      <c r="B150" s="1"/>
    </row>
    <row r="151" spans="1:2" customFormat="1">
      <c r="A151" s="1"/>
      <c r="B151" s="1"/>
    </row>
    <row r="152" spans="1:2" customFormat="1">
      <c r="A152" s="1"/>
      <c r="B152" s="1"/>
    </row>
    <row r="153" spans="1:2" customFormat="1">
      <c r="A153" s="1"/>
      <c r="B153" s="1"/>
    </row>
    <row r="154" spans="1:2" customFormat="1">
      <c r="A154" s="1"/>
      <c r="B154" s="1"/>
    </row>
    <row r="155" spans="1:2" customFormat="1">
      <c r="A155" s="1"/>
      <c r="B155" s="1"/>
    </row>
    <row r="156" spans="1:2" customFormat="1">
      <c r="A156" s="1"/>
      <c r="B156" s="1"/>
    </row>
    <row r="157" spans="1:2" customFormat="1">
      <c r="A157" s="1"/>
      <c r="B157" s="1"/>
    </row>
    <row r="158" spans="1:2" customFormat="1">
      <c r="A158" s="1"/>
      <c r="B158" s="1"/>
    </row>
    <row r="159" spans="1:2" customFormat="1">
      <c r="A159" s="1"/>
      <c r="B159" s="1"/>
    </row>
    <row r="160" spans="1:2" customFormat="1">
      <c r="A160" s="1"/>
      <c r="B160" s="1"/>
    </row>
    <row r="161" spans="1:2" customFormat="1">
      <c r="A161" s="1"/>
      <c r="B161" s="1"/>
    </row>
    <row r="162" spans="1:2" customFormat="1">
      <c r="A162" s="1"/>
      <c r="B162" s="1"/>
    </row>
    <row r="163" spans="1:2" customFormat="1">
      <c r="A163" s="1"/>
      <c r="B163" s="1"/>
    </row>
    <row r="164" spans="1:2" customFormat="1">
      <c r="A164" s="1"/>
      <c r="B164" s="1"/>
    </row>
    <row r="165" spans="1:2" customFormat="1">
      <c r="A165" s="1"/>
      <c r="B165" s="1"/>
    </row>
    <row r="166" spans="1:2" customFormat="1">
      <c r="A166" s="1"/>
      <c r="B166" s="1"/>
    </row>
    <row r="167" spans="1:2" customFormat="1">
      <c r="A167" s="1"/>
      <c r="B167" s="1"/>
    </row>
    <row r="168" spans="1:2" customFormat="1">
      <c r="A168" s="1"/>
      <c r="B168" s="1"/>
    </row>
    <row r="169" spans="1:2" customFormat="1">
      <c r="A169" s="1"/>
      <c r="B169" s="1"/>
    </row>
    <row r="170" spans="1:2" customFormat="1">
      <c r="A170" s="1"/>
      <c r="B170" s="1"/>
    </row>
    <row r="171" spans="1:2" customFormat="1">
      <c r="A171" s="1"/>
      <c r="B171" s="1"/>
    </row>
    <row r="172" spans="1:2" customFormat="1">
      <c r="A172" s="1"/>
      <c r="B172" s="1"/>
    </row>
    <row r="173" spans="1:2" customFormat="1">
      <c r="A173" s="1"/>
      <c r="B173" s="1"/>
    </row>
    <row r="174" spans="1:2" customFormat="1">
      <c r="A174" s="1"/>
      <c r="B174" s="1"/>
    </row>
    <row r="175" spans="1:2" customFormat="1">
      <c r="A175" s="1"/>
      <c r="B175" s="1"/>
    </row>
    <row r="176" spans="1:2" customFormat="1">
      <c r="A176" s="1"/>
      <c r="B176" s="1"/>
    </row>
    <row r="177" spans="1:2" customFormat="1">
      <c r="A177" s="1"/>
      <c r="B177" s="1"/>
    </row>
    <row r="178" spans="1:2" customFormat="1">
      <c r="A178" s="1"/>
      <c r="B178" s="1"/>
    </row>
    <row r="179" spans="1:2" customFormat="1">
      <c r="A179" s="1"/>
      <c r="B179" s="1"/>
    </row>
    <row r="180" spans="1:2" customFormat="1">
      <c r="A180" s="1"/>
      <c r="B180" s="1"/>
    </row>
    <row r="181" spans="1:2" customFormat="1">
      <c r="A181" s="1"/>
      <c r="B181" s="1"/>
    </row>
    <row r="182" spans="1:2" customFormat="1">
      <c r="A182" s="1"/>
      <c r="B182" s="1"/>
    </row>
    <row r="183" spans="1:2" customFormat="1">
      <c r="A183" s="1"/>
      <c r="B183" s="1"/>
    </row>
    <row r="184" spans="1:2" customFormat="1">
      <c r="A184" s="1"/>
      <c r="B184" s="1"/>
    </row>
    <row r="185" spans="1:2" customFormat="1">
      <c r="A185" s="1"/>
      <c r="B185" s="1"/>
    </row>
    <row r="186" spans="1:2" customFormat="1">
      <c r="A186" s="1"/>
      <c r="B186" s="1"/>
    </row>
    <row r="187" spans="1:2" customFormat="1">
      <c r="A187" s="1"/>
      <c r="B187" s="1"/>
    </row>
    <row r="188" spans="1:2" customFormat="1">
      <c r="A188" s="1"/>
      <c r="B188" s="1"/>
    </row>
    <row r="189" spans="1:2" customFormat="1">
      <c r="A189" s="1"/>
      <c r="B189" s="1"/>
    </row>
    <row r="190" spans="1:2" customFormat="1">
      <c r="A190" s="1"/>
      <c r="B190" s="1"/>
    </row>
    <row r="191" spans="1:2" customFormat="1">
      <c r="A191" s="1"/>
      <c r="B191" s="1"/>
    </row>
    <row r="192" spans="1:2" customFormat="1">
      <c r="A192" s="1"/>
      <c r="B192" s="1"/>
    </row>
    <row r="193" spans="1:2" customFormat="1">
      <c r="A193" s="1"/>
      <c r="B193" s="1"/>
    </row>
    <row r="194" spans="1:2" customFormat="1">
      <c r="A194" s="1"/>
      <c r="B194" s="1"/>
    </row>
    <row r="195" spans="1:2" customFormat="1">
      <c r="A195" s="1"/>
      <c r="B195" s="1"/>
    </row>
    <row r="196" spans="1:2" customFormat="1">
      <c r="A196" s="1"/>
      <c r="B196" s="1"/>
    </row>
    <row r="197" spans="1:2" customFormat="1">
      <c r="A197" s="1"/>
      <c r="B197" s="1"/>
    </row>
    <row r="198" spans="1:2" customFormat="1">
      <c r="A198" s="1"/>
      <c r="B198" s="1"/>
    </row>
    <row r="199" spans="1:2" customFormat="1">
      <c r="A199" s="1"/>
      <c r="B199" s="1"/>
    </row>
    <row r="200" spans="1:2" customFormat="1">
      <c r="A200" s="1"/>
      <c r="B200" s="1"/>
    </row>
    <row r="201" spans="1:2" customFormat="1">
      <c r="A201" s="1"/>
      <c r="B201" s="1"/>
    </row>
    <row r="202" spans="1:2" customFormat="1">
      <c r="A202" s="1"/>
      <c r="B202" s="1"/>
    </row>
    <row r="203" spans="1:2" customFormat="1">
      <c r="A203" s="1"/>
      <c r="B203" s="1"/>
    </row>
    <row r="204" spans="1:2" customFormat="1">
      <c r="A204" s="1"/>
      <c r="B204" s="1"/>
    </row>
    <row r="205" spans="1:2" customFormat="1">
      <c r="A205" s="1"/>
      <c r="B205" s="1"/>
    </row>
    <row r="206" spans="1:2" customFormat="1">
      <c r="A206" s="1"/>
      <c r="B206" s="1"/>
    </row>
    <row r="207" spans="1:2" customFormat="1">
      <c r="A207" s="1"/>
      <c r="B207" s="1"/>
    </row>
    <row r="208" spans="1:2" customFormat="1">
      <c r="A208" s="1"/>
      <c r="B208" s="1"/>
    </row>
    <row r="209" spans="1:2" customFormat="1">
      <c r="A209" s="1"/>
      <c r="B209" s="1"/>
    </row>
    <row r="210" spans="1:2" customFormat="1">
      <c r="A210" s="1"/>
      <c r="B210" s="1"/>
    </row>
    <row r="211" spans="1:2" customFormat="1">
      <c r="A211" s="1"/>
      <c r="B211" s="1"/>
    </row>
    <row r="212" spans="1:2" customFormat="1">
      <c r="A212" s="1"/>
      <c r="B212" s="1"/>
    </row>
    <row r="213" spans="1:2" customFormat="1">
      <c r="A213" s="1"/>
      <c r="B213" s="1"/>
    </row>
    <row r="214" spans="1:2" customFormat="1">
      <c r="A214" s="1"/>
      <c r="B214" s="1"/>
    </row>
    <row r="215" spans="1:2" customFormat="1">
      <c r="A215" s="1"/>
      <c r="B215" s="1"/>
    </row>
    <row r="216" spans="1:2" customFormat="1">
      <c r="A216" s="1"/>
      <c r="B216" s="1"/>
    </row>
    <row r="217" spans="1:2" customFormat="1">
      <c r="A217" s="1"/>
      <c r="B217" s="1"/>
    </row>
    <row r="218" spans="1:2" customFormat="1">
      <c r="A218" s="1"/>
      <c r="B218" s="1"/>
    </row>
    <row r="219" spans="1:2" customFormat="1">
      <c r="A219" s="1"/>
      <c r="B219" s="1"/>
    </row>
    <row r="220" spans="1:2" customFormat="1">
      <c r="A220" s="1"/>
      <c r="B220" s="1"/>
    </row>
    <row r="221" spans="1:2" customFormat="1">
      <c r="A221" s="1"/>
      <c r="B221" s="1"/>
    </row>
    <row r="222" spans="1:2" customFormat="1">
      <c r="A222" s="1"/>
      <c r="B222" s="1"/>
    </row>
    <row r="223" spans="1:2" customFormat="1">
      <c r="A223" s="1"/>
      <c r="B223" s="1"/>
    </row>
    <row r="224" spans="1:2" customFormat="1"/>
    <row r="225" customFormat="1"/>
  </sheetData>
  <mergeCells count="1">
    <mergeCell ref="A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EA2F2-012C-482F-9FFC-784BF8960941}">
  <dimension ref="A2:D70"/>
  <sheetViews>
    <sheetView workbookViewId="0">
      <selection activeCell="A3" sqref="A3:XFD4"/>
    </sheetView>
  </sheetViews>
  <sheetFormatPr defaultColWidth="10.85546875" defaultRowHeight="15"/>
  <cols>
    <col min="1" max="1" width="17.28515625" style="5" customWidth="1"/>
    <col min="2" max="2" width="38.5703125" style="5" customWidth="1"/>
    <col min="3" max="3" width="13.5703125" style="5" customWidth="1"/>
    <col min="4" max="4" width="94.4257812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18" customHeight="1">
      <c r="A5" s="16">
        <v>45307.348483796297</v>
      </c>
      <c r="B5" s="34" t="s">
        <v>426</v>
      </c>
      <c r="C5" s="17">
        <v>80200</v>
      </c>
      <c r="D5" s="18" t="s">
        <v>427</v>
      </c>
    </row>
    <row r="6" spans="1:4" customFormat="1" ht="18" customHeight="1">
      <c r="A6" s="19">
        <v>45309.401469907411</v>
      </c>
      <c r="B6" s="15" t="s">
        <v>426</v>
      </c>
      <c r="C6" s="14">
        <v>5000</v>
      </c>
      <c r="D6" s="20" t="s">
        <v>428</v>
      </c>
    </row>
    <row r="7" spans="1:4" customFormat="1" ht="18" customHeight="1">
      <c r="A7" s="19">
        <v>45313.653715277775</v>
      </c>
      <c r="B7" s="15" t="s">
        <v>426</v>
      </c>
      <c r="C7" s="14">
        <v>5000</v>
      </c>
      <c r="D7" s="20" t="s">
        <v>429</v>
      </c>
    </row>
    <row r="8" spans="1:4" customFormat="1" ht="18" customHeight="1">
      <c r="A8" s="19">
        <v>45313.657592592594</v>
      </c>
      <c r="B8" s="15" t="s">
        <v>426</v>
      </c>
      <c r="C8" s="14">
        <v>5000</v>
      </c>
      <c r="D8" s="20" t="s">
        <v>430</v>
      </c>
    </row>
    <row r="9" spans="1:4" customFormat="1" ht="18" customHeight="1">
      <c r="A9" s="19">
        <v>45316.369409722225</v>
      </c>
      <c r="B9" s="15" t="s">
        <v>426</v>
      </c>
      <c r="C9" s="14">
        <v>5000</v>
      </c>
      <c r="D9" s="20" t="s">
        <v>431</v>
      </c>
    </row>
    <row r="10" spans="1:4" customFormat="1" ht="18" customHeight="1">
      <c r="A10" s="19">
        <v>45330.658518518518</v>
      </c>
      <c r="B10" s="15" t="s">
        <v>426</v>
      </c>
      <c r="C10" s="14">
        <v>8800</v>
      </c>
      <c r="D10" s="20" t="s">
        <v>432</v>
      </c>
    </row>
    <row r="11" spans="1:4" customFormat="1" ht="18" customHeight="1">
      <c r="A11" s="19">
        <v>45336.435150462959</v>
      </c>
      <c r="B11" s="15" t="s">
        <v>426</v>
      </c>
      <c r="C11" s="14">
        <v>5000</v>
      </c>
      <c r="D11" s="20" t="s">
        <v>433</v>
      </c>
    </row>
    <row r="12" spans="1:4" customFormat="1" ht="18" customHeight="1">
      <c r="A12" s="19">
        <v>45336.437476851854</v>
      </c>
      <c r="B12" s="15" t="s">
        <v>426</v>
      </c>
      <c r="C12" s="14">
        <v>5000</v>
      </c>
      <c r="D12" s="20" t="s">
        <v>434</v>
      </c>
    </row>
    <row r="13" spans="1:4" customFormat="1" ht="18" customHeight="1">
      <c r="A13" s="19">
        <v>45349.427118055559</v>
      </c>
      <c r="B13" s="15" t="s">
        <v>426</v>
      </c>
      <c r="C13" s="14">
        <v>5000</v>
      </c>
      <c r="D13" s="20" t="s">
        <v>435</v>
      </c>
    </row>
    <row r="14" spans="1:4" customFormat="1" ht="18" customHeight="1">
      <c r="A14" s="19">
        <v>45356.628171296295</v>
      </c>
      <c r="B14" s="15" t="s">
        <v>426</v>
      </c>
      <c r="C14" s="14">
        <v>5000</v>
      </c>
      <c r="D14" s="20" t="s">
        <v>436</v>
      </c>
    </row>
    <row r="15" spans="1:4" customFormat="1" ht="18" customHeight="1">
      <c r="A15" s="19">
        <v>45358.43409722222</v>
      </c>
      <c r="B15" s="15" t="s">
        <v>426</v>
      </c>
      <c r="C15" s="14">
        <v>5000</v>
      </c>
      <c r="D15" s="20" t="s">
        <v>437</v>
      </c>
    </row>
    <row r="16" spans="1:4" customFormat="1" ht="18" customHeight="1">
      <c r="A16" s="19">
        <v>45369.396585648145</v>
      </c>
      <c r="B16" s="15" t="s">
        <v>426</v>
      </c>
      <c r="C16" s="14">
        <v>5000</v>
      </c>
      <c r="D16" s="20" t="s">
        <v>438</v>
      </c>
    </row>
    <row r="17" spans="1:4" customFormat="1" ht="18" customHeight="1">
      <c r="A17" s="19">
        <v>45369.398472222223</v>
      </c>
      <c r="B17" s="15" t="s">
        <v>426</v>
      </c>
      <c r="C17" s="14">
        <v>5000</v>
      </c>
      <c r="D17" s="20" t="s">
        <v>439</v>
      </c>
    </row>
    <row r="18" spans="1:4" customFormat="1" ht="18" customHeight="1">
      <c r="A18" s="19">
        <v>45372.655462962961</v>
      </c>
      <c r="B18" s="15" t="s">
        <v>426</v>
      </c>
      <c r="C18" s="14">
        <v>5000</v>
      </c>
      <c r="D18" s="20" t="s">
        <v>440</v>
      </c>
    </row>
    <row r="19" spans="1:4" customFormat="1" ht="18" customHeight="1">
      <c r="A19" s="19">
        <v>45373.40320601852</v>
      </c>
      <c r="B19" s="15" t="s">
        <v>426</v>
      </c>
      <c r="C19" s="14">
        <v>76400</v>
      </c>
      <c r="D19" s="20" t="s">
        <v>441</v>
      </c>
    </row>
    <row r="20" spans="1:4" customFormat="1" ht="18" customHeight="1">
      <c r="A20" s="19">
        <v>45376.422314814816</v>
      </c>
      <c r="B20" s="15" t="s">
        <v>426</v>
      </c>
      <c r="C20" s="14">
        <v>5000</v>
      </c>
      <c r="D20" s="20" t="s">
        <v>439</v>
      </c>
    </row>
    <row r="21" spans="1:4" customFormat="1" ht="18" customHeight="1">
      <c r="A21" s="19">
        <v>45384.467280092591</v>
      </c>
      <c r="B21" s="15" t="s">
        <v>426</v>
      </c>
      <c r="C21" s="14">
        <v>5000</v>
      </c>
      <c r="D21" s="20" t="s">
        <v>442</v>
      </c>
    </row>
    <row r="22" spans="1:4" customFormat="1" ht="18" customHeight="1">
      <c r="A22" s="19">
        <v>45384.471863425926</v>
      </c>
      <c r="B22" s="15" t="s">
        <v>426</v>
      </c>
      <c r="C22" s="14">
        <v>5000</v>
      </c>
      <c r="D22" s="20" t="s">
        <v>442</v>
      </c>
    </row>
    <row r="23" spans="1:4" customFormat="1" ht="18" customHeight="1">
      <c r="A23" s="19">
        <v>45385.373391203706</v>
      </c>
      <c r="B23" s="15" t="s">
        <v>426</v>
      </c>
      <c r="C23" s="14">
        <v>5000</v>
      </c>
      <c r="D23" s="20" t="s">
        <v>443</v>
      </c>
    </row>
    <row r="24" spans="1:4" customFormat="1" ht="18" customHeight="1">
      <c r="A24" s="19">
        <v>45391.361898148149</v>
      </c>
      <c r="B24" s="15" t="s">
        <v>426</v>
      </c>
      <c r="C24" s="14">
        <v>5000</v>
      </c>
      <c r="D24" s="20" t="s">
        <v>444</v>
      </c>
    </row>
    <row r="25" spans="1:4" customFormat="1" ht="18" customHeight="1">
      <c r="A25" s="19">
        <v>45391.364953703705</v>
      </c>
      <c r="B25" s="15" t="s">
        <v>426</v>
      </c>
      <c r="C25" s="14">
        <v>8800</v>
      </c>
      <c r="D25" s="20" t="s">
        <v>445</v>
      </c>
    </row>
    <row r="26" spans="1:4" customFormat="1" ht="18" customHeight="1">
      <c r="A26" s="19">
        <v>45394.628819444442</v>
      </c>
      <c r="B26" s="15" t="s">
        <v>426</v>
      </c>
      <c r="C26" s="14">
        <v>5000</v>
      </c>
      <c r="D26" s="20" t="s">
        <v>446</v>
      </c>
    </row>
    <row r="27" spans="1:4" customFormat="1" ht="18" customHeight="1">
      <c r="A27" s="19">
        <v>45418.603726851848</v>
      </c>
      <c r="B27" s="15" t="s">
        <v>426</v>
      </c>
      <c r="C27" s="14">
        <v>5000</v>
      </c>
      <c r="D27" s="20" t="s">
        <v>447</v>
      </c>
    </row>
    <row r="28" spans="1:4" customFormat="1" ht="18" customHeight="1">
      <c r="A28" s="19">
        <v>45426.494097222225</v>
      </c>
      <c r="B28" s="15" t="s">
        <v>426</v>
      </c>
      <c r="C28" s="14">
        <v>13800</v>
      </c>
      <c r="D28" s="20" t="s">
        <v>448</v>
      </c>
    </row>
    <row r="29" spans="1:4" customFormat="1" ht="18" customHeight="1">
      <c r="A29" s="19">
        <v>45426.49728009259</v>
      </c>
      <c r="B29" s="15" t="s">
        <v>426</v>
      </c>
      <c r="C29" s="14">
        <v>8800</v>
      </c>
      <c r="D29" s="20" t="s">
        <v>448</v>
      </c>
    </row>
    <row r="30" spans="1:4" customFormat="1" ht="18" customHeight="1">
      <c r="A30" s="19">
        <v>45426.501168981478</v>
      </c>
      <c r="B30" s="15" t="s">
        <v>426</v>
      </c>
      <c r="C30" s="14">
        <v>8800</v>
      </c>
      <c r="D30" s="20" t="s">
        <v>448</v>
      </c>
    </row>
    <row r="31" spans="1:4" customFormat="1" ht="18" customHeight="1">
      <c r="A31" s="19">
        <v>45426.505833333336</v>
      </c>
      <c r="B31" s="15" t="s">
        <v>426</v>
      </c>
      <c r="C31" s="14">
        <v>5000</v>
      </c>
      <c r="D31" s="20" t="s">
        <v>449</v>
      </c>
    </row>
    <row r="32" spans="1:4" customFormat="1" ht="18" customHeight="1">
      <c r="A32" s="19">
        <v>45426.512858796297</v>
      </c>
      <c r="B32" s="15" t="s">
        <v>426</v>
      </c>
      <c r="C32" s="14">
        <v>8800</v>
      </c>
      <c r="D32" s="20" t="s">
        <v>450</v>
      </c>
    </row>
    <row r="33" spans="1:4" customFormat="1" ht="18" customHeight="1">
      <c r="A33" s="19">
        <v>45427.426539351851</v>
      </c>
      <c r="B33" s="15" t="s">
        <v>426</v>
      </c>
      <c r="C33" s="14">
        <v>13800</v>
      </c>
      <c r="D33" s="20" t="s">
        <v>451</v>
      </c>
    </row>
    <row r="34" spans="1:4" customFormat="1" ht="18" customHeight="1">
      <c r="A34" s="19">
        <v>45436.386828703704</v>
      </c>
      <c r="B34" s="15" t="s">
        <v>426</v>
      </c>
      <c r="C34" s="14">
        <v>5000</v>
      </c>
      <c r="D34" s="20" t="s">
        <v>452</v>
      </c>
    </row>
    <row r="35" spans="1:4" customFormat="1" ht="18" customHeight="1">
      <c r="A35" s="19">
        <v>45442.341527777775</v>
      </c>
      <c r="B35" s="15" t="s">
        <v>426</v>
      </c>
      <c r="C35" s="14">
        <v>5000</v>
      </c>
      <c r="D35" s="20" t="s">
        <v>439</v>
      </c>
    </row>
    <row r="36" spans="1:4" customFormat="1" ht="18" customHeight="1">
      <c r="A36" s="19">
        <v>45448.36378472222</v>
      </c>
      <c r="B36" s="15" t="s">
        <v>426</v>
      </c>
      <c r="C36" s="14">
        <v>49500</v>
      </c>
      <c r="D36" s="20" t="s">
        <v>453</v>
      </c>
    </row>
    <row r="37" spans="1:4" customFormat="1" ht="18" customHeight="1">
      <c r="A37" s="19">
        <v>45454.651574074072</v>
      </c>
      <c r="B37" s="15" t="s">
        <v>426</v>
      </c>
      <c r="C37" s="14">
        <v>5000</v>
      </c>
      <c r="D37" s="20" t="s">
        <v>454</v>
      </c>
    </row>
    <row r="38" spans="1:4" customFormat="1" ht="18" customHeight="1">
      <c r="A38" s="19">
        <v>45462.539560185185</v>
      </c>
      <c r="B38" s="15" t="s">
        <v>426</v>
      </c>
      <c r="C38" s="14">
        <v>8800</v>
      </c>
      <c r="D38" s="20" t="s">
        <v>455</v>
      </c>
    </row>
    <row r="39" spans="1:4" customFormat="1" ht="18" customHeight="1">
      <c r="A39" s="19">
        <v>45463.358252314814</v>
      </c>
      <c r="B39" s="15" t="s">
        <v>426</v>
      </c>
      <c r="C39" s="14">
        <v>5000</v>
      </c>
      <c r="D39" s="20" t="s">
        <v>456</v>
      </c>
    </row>
    <row r="40" spans="1:4" customFormat="1" ht="18" customHeight="1">
      <c r="A40" s="19">
        <v>45471.353229166663</v>
      </c>
      <c r="B40" s="15" t="s">
        <v>426</v>
      </c>
      <c r="C40" s="14">
        <v>5000</v>
      </c>
      <c r="D40" s="20" t="s">
        <v>457</v>
      </c>
    </row>
    <row r="41" spans="1:4" customFormat="1" ht="18" customHeight="1">
      <c r="A41" s="19">
        <v>45489.352731481478</v>
      </c>
      <c r="B41" s="15" t="s">
        <v>426</v>
      </c>
      <c r="C41" s="14">
        <v>5000</v>
      </c>
      <c r="D41" s="20" t="s">
        <v>458</v>
      </c>
    </row>
    <row r="42" spans="1:4" customFormat="1" ht="18" customHeight="1">
      <c r="A42" s="19">
        <v>45489.356145833335</v>
      </c>
      <c r="B42" s="15" t="s">
        <v>426</v>
      </c>
      <c r="C42" s="14">
        <v>5000</v>
      </c>
      <c r="D42" s="20" t="s">
        <v>459</v>
      </c>
    </row>
    <row r="43" spans="1:4" customFormat="1" ht="18" customHeight="1">
      <c r="A43" s="19">
        <v>45502.573159722226</v>
      </c>
      <c r="B43" s="15" t="s">
        <v>426</v>
      </c>
      <c r="C43" s="14">
        <v>5000</v>
      </c>
      <c r="D43" s="20" t="s">
        <v>460</v>
      </c>
    </row>
    <row r="44" spans="1:4" customFormat="1" ht="18" customHeight="1">
      <c r="A44" s="19">
        <v>45503.665138888886</v>
      </c>
      <c r="B44" s="15" t="s">
        <v>426</v>
      </c>
      <c r="C44" s="14">
        <v>5000</v>
      </c>
      <c r="D44" s="20" t="s">
        <v>461</v>
      </c>
    </row>
    <row r="45" spans="1:4" customFormat="1" ht="18" customHeight="1">
      <c r="A45" s="19">
        <v>45509.375069444446</v>
      </c>
      <c r="B45" s="15" t="s">
        <v>426</v>
      </c>
      <c r="C45" s="14">
        <v>5000</v>
      </c>
      <c r="D45" s="20" t="s">
        <v>462</v>
      </c>
    </row>
    <row r="46" spans="1:4" customFormat="1" ht="18" customHeight="1">
      <c r="A46" s="19">
        <v>45511.645324074074</v>
      </c>
      <c r="B46" s="15" t="s">
        <v>426</v>
      </c>
      <c r="C46" s="14">
        <v>5000</v>
      </c>
      <c r="D46" s="20" t="s">
        <v>463</v>
      </c>
    </row>
    <row r="47" spans="1:4" customFormat="1" ht="18" customHeight="1">
      <c r="A47" s="19">
        <v>45525.662465277775</v>
      </c>
      <c r="B47" s="15" t="s">
        <v>426</v>
      </c>
      <c r="C47" s="14">
        <v>5000</v>
      </c>
      <c r="D47" s="20" t="s">
        <v>464</v>
      </c>
    </row>
    <row r="48" spans="1:4" customFormat="1" ht="18" customHeight="1">
      <c r="A48" s="19">
        <v>45531.420115740744</v>
      </c>
      <c r="B48" s="15" t="s">
        <v>426</v>
      </c>
      <c r="C48" s="14">
        <v>5000</v>
      </c>
      <c r="D48" s="20" t="s">
        <v>465</v>
      </c>
    </row>
    <row r="49" spans="1:4" customFormat="1" ht="18" customHeight="1">
      <c r="A49" s="19">
        <v>45531.422048611108</v>
      </c>
      <c r="B49" s="15" t="s">
        <v>426</v>
      </c>
      <c r="C49" s="14">
        <v>5000</v>
      </c>
      <c r="D49" s="20" t="s">
        <v>466</v>
      </c>
    </row>
    <row r="50" spans="1:4" customFormat="1" ht="18" customHeight="1">
      <c r="A50" s="19">
        <v>45531.65351851852</v>
      </c>
      <c r="B50" s="15" t="s">
        <v>426</v>
      </c>
      <c r="C50" s="14">
        <v>5000</v>
      </c>
      <c r="D50" s="20" t="s">
        <v>467</v>
      </c>
    </row>
    <row r="51" spans="1:4" customFormat="1" ht="18" customHeight="1">
      <c r="A51" s="19">
        <v>45538.348981481482</v>
      </c>
      <c r="B51" s="15" t="s">
        <v>426</v>
      </c>
      <c r="C51" s="14">
        <v>5000</v>
      </c>
      <c r="D51" s="20" t="s">
        <v>468</v>
      </c>
    </row>
    <row r="52" spans="1:4" customFormat="1" ht="18" customHeight="1">
      <c r="A52" s="19">
        <v>45546.666805555556</v>
      </c>
      <c r="B52" s="15" t="s">
        <v>426</v>
      </c>
      <c r="C52" s="14">
        <v>5000</v>
      </c>
      <c r="D52" s="20" t="s">
        <v>439</v>
      </c>
    </row>
    <row r="53" spans="1:4" customFormat="1" ht="18" customHeight="1">
      <c r="A53" s="19">
        <v>45558.65116898148</v>
      </c>
      <c r="B53" s="15" t="s">
        <v>426</v>
      </c>
      <c r="C53" s="14">
        <v>5000</v>
      </c>
      <c r="D53" s="20" t="s">
        <v>460</v>
      </c>
    </row>
    <row r="54" spans="1:4" customFormat="1" ht="18" customHeight="1">
      <c r="A54" s="19">
        <v>45562.392928240741</v>
      </c>
      <c r="B54" s="15" t="s">
        <v>426</v>
      </c>
      <c r="C54" s="14">
        <v>5000</v>
      </c>
      <c r="D54" s="20" t="s">
        <v>469</v>
      </c>
    </row>
    <row r="55" spans="1:4" customFormat="1" ht="18" customHeight="1">
      <c r="A55" s="19">
        <v>45567.402592592596</v>
      </c>
      <c r="B55" s="15" t="s">
        <v>426</v>
      </c>
      <c r="C55" s="14">
        <v>5000</v>
      </c>
      <c r="D55" s="20" t="s">
        <v>470</v>
      </c>
    </row>
    <row r="56" spans="1:4" customFormat="1" ht="18" customHeight="1">
      <c r="A56" s="19">
        <v>45569.668738425928</v>
      </c>
      <c r="B56" s="15" t="s">
        <v>426</v>
      </c>
      <c r="C56" s="14">
        <v>5000</v>
      </c>
      <c r="D56" s="20" t="s">
        <v>471</v>
      </c>
    </row>
    <row r="57" spans="1:4" customFormat="1" ht="18" customHeight="1">
      <c r="A57" s="19">
        <v>45586.353865740741</v>
      </c>
      <c r="B57" s="15" t="s">
        <v>426</v>
      </c>
      <c r="C57" s="14">
        <v>5000</v>
      </c>
      <c r="D57" s="20" t="s">
        <v>472</v>
      </c>
    </row>
    <row r="58" spans="1:4" customFormat="1" ht="18" customHeight="1">
      <c r="A58" s="19">
        <v>45594.35701388889</v>
      </c>
      <c r="B58" s="15" t="s">
        <v>426</v>
      </c>
      <c r="C58" s="14">
        <v>5000</v>
      </c>
      <c r="D58" s="20" t="s">
        <v>439</v>
      </c>
    </row>
    <row r="59" spans="1:4" customFormat="1" ht="18" customHeight="1">
      <c r="A59" s="19">
        <v>45597.668055555558</v>
      </c>
      <c r="B59" s="15" t="s">
        <v>426</v>
      </c>
      <c r="C59" s="14">
        <v>5000</v>
      </c>
      <c r="D59" s="20" t="s">
        <v>439</v>
      </c>
    </row>
    <row r="60" spans="1:4" customFormat="1" ht="18" customHeight="1">
      <c r="A60" s="19">
        <v>45609.57099537037</v>
      </c>
      <c r="B60" s="15" t="s">
        <v>426</v>
      </c>
      <c r="C60" s="14">
        <v>5000</v>
      </c>
      <c r="D60" s="20" t="s">
        <v>473</v>
      </c>
    </row>
    <row r="61" spans="1:4" customFormat="1" ht="18" customHeight="1">
      <c r="A61" s="19">
        <v>45609.572847222225</v>
      </c>
      <c r="B61" s="15" t="s">
        <v>426</v>
      </c>
      <c r="C61" s="14">
        <v>5000</v>
      </c>
      <c r="D61" s="20" t="s">
        <v>474</v>
      </c>
    </row>
    <row r="62" spans="1:4" customFormat="1" ht="18" customHeight="1">
      <c r="A62" s="19">
        <v>45611.347013888888</v>
      </c>
      <c r="B62" s="15" t="s">
        <v>426</v>
      </c>
      <c r="C62" s="14">
        <v>5000</v>
      </c>
      <c r="D62" s="20" t="s">
        <v>439</v>
      </c>
    </row>
    <row r="63" spans="1:4" customFormat="1" ht="18" customHeight="1">
      <c r="A63" s="19">
        <v>45615.643495370372</v>
      </c>
      <c r="B63" s="15" t="s">
        <v>426</v>
      </c>
      <c r="C63" s="14">
        <v>8800</v>
      </c>
      <c r="D63" s="20" t="s">
        <v>475</v>
      </c>
    </row>
    <row r="64" spans="1:4" customFormat="1" ht="18" customHeight="1">
      <c r="A64" s="19">
        <v>45618.578715277778</v>
      </c>
      <c r="B64" s="15" t="s">
        <v>426</v>
      </c>
      <c r="C64" s="14">
        <v>44500</v>
      </c>
      <c r="D64" s="20" t="s">
        <v>476</v>
      </c>
    </row>
    <row r="65" spans="1:4" customFormat="1" ht="18" customHeight="1">
      <c r="A65" s="19">
        <v>45624.638865740744</v>
      </c>
      <c r="B65" s="15" t="s">
        <v>426</v>
      </c>
      <c r="C65" s="14">
        <v>5000</v>
      </c>
      <c r="D65" s="20" t="s">
        <v>477</v>
      </c>
    </row>
    <row r="66" spans="1:4" customFormat="1" ht="18" customHeight="1" thickBot="1">
      <c r="A66" s="21">
        <v>45636.448055555556</v>
      </c>
      <c r="B66" s="22" t="s">
        <v>426</v>
      </c>
      <c r="C66" s="23">
        <v>5000</v>
      </c>
      <c r="D66" s="24" t="s">
        <v>478</v>
      </c>
    </row>
    <row r="67" spans="1:4" customFormat="1" ht="18" customHeight="1" thickBot="1">
      <c r="A67" s="45" t="s">
        <v>479</v>
      </c>
      <c r="B67" s="41"/>
      <c r="C67" s="42">
        <f>SUM(C5:C66)</f>
        <v>584800</v>
      </c>
      <c r="D67" s="62"/>
    </row>
    <row r="68" spans="1:4" customFormat="1" ht="18" customHeight="1"/>
    <row r="69" spans="1:4" customFormat="1" ht="18" customHeight="1"/>
    <row r="70" spans="1:4" customFormat="1" ht="18" customHeight="1"/>
  </sheetData>
  <mergeCells count="1">
    <mergeCell ref="A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7A96C-8B68-4A3C-9E69-A981E05901A1}">
  <dimension ref="A2:D15"/>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18" customHeight="1">
      <c r="A5" s="16">
        <v>45344.400787037041</v>
      </c>
      <c r="B5" s="34" t="s">
        <v>480</v>
      </c>
      <c r="C5" s="17">
        <v>8800</v>
      </c>
      <c r="D5" s="18" t="s">
        <v>481</v>
      </c>
    </row>
    <row r="6" spans="1:4" customFormat="1" ht="18" customHeight="1">
      <c r="A6" s="19">
        <v>45356.647060185183</v>
      </c>
      <c r="B6" s="15" t="s">
        <v>480</v>
      </c>
      <c r="C6" s="14">
        <v>8800</v>
      </c>
      <c r="D6" s="20" t="s">
        <v>482</v>
      </c>
    </row>
    <row r="7" spans="1:4" customFormat="1" ht="18" customHeight="1">
      <c r="A7" s="19">
        <v>45477.438993055555</v>
      </c>
      <c r="B7" s="15" t="s">
        <v>480</v>
      </c>
      <c r="C7" s="14">
        <v>8800</v>
      </c>
      <c r="D7" s="20" t="s">
        <v>483</v>
      </c>
    </row>
    <row r="8" spans="1:4" customFormat="1" ht="18" customHeight="1">
      <c r="A8" s="19">
        <v>45531.426898148151</v>
      </c>
      <c r="B8" s="15" t="s">
        <v>480</v>
      </c>
      <c r="C8" s="14">
        <v>8800</v>
      </c>
      <c r="D8" s="20" t="s">
        <v>484</v>
      </c>
    </row>
    <row r="9" spans="1:4" customFormat="1" ht="18" customHeight="1">
      <c r="A9" s="19">
        <v>45537.652499999997</v>
      </c>
      <c r="B9" s="15" t="s">
        <v>480</v>
      </c>
      <c r="C9" s="14">
        <v>8800</v>
      </c>
      <c r="D9" s="20" t="s">
        <v>485</v>
      </c>
    </row>
    <row r="10" spans="1:4" customFormat="1" ht="18" customHeight="1">
      <c r="A10" s="19">
        <v>45603.665601851855</v>
      </c>
      <c r="B10" s="15" t="s">
        <v>480</v>
      </c>
      <c r="C10" s="14">
        <v>8800</v>
      </c>
      <c r="D10" s="20" t="s">
        <v>486</v>
      </c>
    </row>
    <row r="11" spans="1:4" customFormat="1" ht="18" customHeight="1">
      <c r="A11" s="19">
        <v>45628.468865740739</v>
      </c>
      <c r="B11" s="15" t="s">
        <v>480</v>
      </c>
      <c r="C11" s="14">
        <v>8800</v>
      </c>
      <c r="D11" s="20" t="s">
        <v>487</v>
      </c>
    </row>
    <row r="12" spans="1:4" customFormat="1" ht="18" customHeight="1" thickBot="1">
      <c r="A12" s="50">
        <v>45632.604444444441</v>
      </c>
      <c r="B12" s="51" t="s">
        <v>480</v>
      </c>
      <c r="C12" s="52">
        <v>8800</v>
      </c>
      <c r="D12" s="53" t="s">
        <v>488</v>
      </c>
    </row>
    <row r="13" spans="1:4" customFormat="1" ht="18" customHeight="1" thickBot="1">
      <c r="A13" s="45" t="s">
        <v>489</v>
      </c>
      <c r="B13" s="41"/>
      <c r="C13" s="42">
        <f>SUM(C5:C12)</f>
        <v>70400</v>
      </c>
      <c r="D13" s="62"/>
    </row>
    <row r="14" spans="1:4" customFormat="1" ht="18" customHeight="1"/>
    <row r="15" spans="1:4" customFormat="1" ht="18" customHeight="1"/>
  </sheetData>
  <mergeCells count="1">
    <mergeCell ref="A3:D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A597-780F-433C-8E74-1B58754D526B}">
  <dimension ref="A2:D50"/>
  <sheetViews>
    <sheetView workbookViewId="0">
      <selection activeCell="A3" sqref="A3:D4"/>
    </sheetView>
  </sheetViews>
  <sheetFormatPr defaultColWidth="10.85546875" defaultRowHeight="15"/>
  <cols>
    <col min="1" max="1" width="17.42578125" style="5" customWidth="1"/>
    <col min="2" max="2" width="38.42578125" style="5" customWidth="1"/>
    <col min="3" max="3" width="13" style="5" customWidth="1"/>
    <col min="4" max="4" width="93.85546875" style="5" customWidth="1"/>
    <col min="5" max="16384" width="10.85546875" style="5"/>
  </cols>
  <sheetData>
    <row r="2" spans="1:4" ht="15.75" thickBot="1"/>
    <row r="3" spans="1:4" ht="34.5" thickBot="1">
      <c r="A3" s="74" t="s">
        <v>0</v>
      </c>
      <c r="B3" s="75"/>
      <c r="C3" s="75"/>
      <c r="D3" s="76"/>
    </row>
    <row r="4" spans="1:4" ht="47.25" thickBot="1">
      <c r="A4" s="10" t="s">
        <v>1</v>
      </c>
      <c r="B4" s="11" t="s">
        <v>2</v>
      </c>
      <c r="C4" s="12" t="s">
        <v>3</v>
      </c>
      <c r="D4" s="13" t="s">
        <v>4</v>
      </c>
    </row>
    <row r="5" spans="1:4" customFormat="1" ht="18" customHeight="1">
      <c r="A5" s="16">
        <v>45358.447476851848</v>
      </c>
      <c r="B5" s="34" t="s">
        <v>490</v>
      </c>
      <c r="C5" s="17">
        <v>76400</v>
      </c>
      <c r="D5" s="18" t="s">
        <v>491</v>
      </c>
    </row>
    <row r="6" spans="1:4" customFormat="1" ht="18" customHeight="1">
      <c r="A6" s="19">
        <v>45432.560659722221</v>
      </c>
      <c r="B6" s="15" t="s">
        <v>490</v>
      </c>
      <c r="C6" s="14">
        <v>8800</v>
      </c>
      <c r="D6" s="20" t="s">
        <v>492</v>
      </c>
    </row>
    <row r="7" spans="1:4" customFormat="1" ht="18" customHeight="1">
      <c r="A7" s="19">
        <v>45449.638738425929</v>
      </c>
      <c r="B7" s="15" t="s">
        <v>490</v>
      </c>
      <c r="C7" s="14">
        <v>39800</v>
      </c>
      <c r="D7" s="20" t="s">
        <v>493</v>
      </c>
    </row>
    <row r="8" spans="1:4" customFormat="1" ht="18" customHeight="1">
      <c r="A8" s="19">
        <v>45495.424085648148</v>
      </c>
      <c r="B8" s="15" t="s">
        <v>490</v>
      </c>
      <c r="C8" s="14">
        <v>49499.97</v>
      </c>
      <c r="D8" s="20" t="s">
        <v>494</v>
      </c>
    </row>
    <row r="9" spans="1:4" customFormat="1" ht="18" customHeight="1" thickBot="1">
      <c r="A9" s="30" t="s">
        <v>495</v>
      </c>
      <c r="B9" s="31"/>
      <c r="C9" s="32">
        <f>SUM(C5:C8)</f>
        <v>174499.97</v>
      </c>
      <c r="D9" s="35"/>
    </row>
    <row r="10" spans="1:4" customFormat="1" ht="18" customHeight="1">
      <c r="A10" s="36"/>
      <c r="B10" s="37"/>
      <c r="C10" s="38"/>
      <c r="D10" s="39"/>
    </row>
    <row r="11" spans="1:4" customFormat="1" ht="18" customHeight="1">
      <c r="A11" s="19">
        <v>45390.43409722222</v>
      </c>
      <c r="B11" s="15" t="s">
        <v>496</v>
      </c>
      <c r="C11" s="14">
        <v>5000</v>
      </c>
      <c r="D11" s="20" t="s">
        <v>497</v>
      </c>
    </row>
    <row r="12" spans="1:4" customFormat="1" ht="18" customHeight="1">
      <c r="A12" s="19">
        <v>45404.437615740739</v>
      </c>
      <c r="B12" s="15" t="s">
        <v>496</v>
      </c>
      <c r="C12" s="14">
        <v>10000</v>
      </c>
      <c r="D12" s="20" t="s">
        <v>498</v>
      </c>
    </row>
    <row r="13" spans="1:4" customFormat="1" ht="18" customHeight="1">
      <c r="A13" s="19">
        <v>45404.440150462964</v>
      </c>
      <c r="B13" s="15" t="s">
        <v>496</v>
      </c>
      <c r="C13" s="14">
        <v>8800</v>
      </c>
      <c r="D13" s="20" t="s">
        <v>499</v>
      </c>
    </row>
    <row r="14" spans="1:4" customFormat="1" ht="18" customHeight="1">
      <c r="A14" s="19">
        <v>45404.44222222222</v>
      </c>
      <c r="B14" s="15" t="s">
        <v>496</v>
      </c>
      <c r="C14" s="14">
        <v>5000</v>
      </c>
      <c r="D14" s="20" t="s">
        <v>500</v>
      </c>
    </row>
    <row r="15" spans="1:4" customFormat="1" ht="18" customHeight="1">
      <c r="A15" s="19">
        <v>45420.604467592595</v>
      </c>
      <c r="B15" s="15" t="s">
        <v>496</v>
      </c>
      <c r="C15" s="14">
        <v>5000</v>
      </c>
      <c r="D15" s="20" t="s">
        <v>501</v>
      </c>
    </row>
    <row r="16" spans="1:4" customFormat="1" ht="18" customHeight="1">
      <c r="A16" s="19">
        <v>45422.456053240741</v>
      </c>
      <c r="B16" s="15" t="s">
        <v>496</v>
      </c>
      <c r="C16" s="14">
        <v>8800</v>
      </c>
      <c r="D16" s="20" t="s">
        <v>502</v>
      </c>
    </row>
    <row r="17" spans="1:4" customFormat="1" ht="18" customHeight="1">
      <c r="A17" s="19">
        <v>45422.460590277777</v>
      </c>
      <c r="B17" s="15" t="s">
        <v>496</v>
      </c>
      <c r="C17" s="14">
        <v>8800</v>
      </c>
      <c r="D17" s="20" t="s">
        <v>503</v>
      </c>
    </row>
    <row r="18" spans="1:4" customFormat="1" ht="18" customHeight="1">
      <c r="A18" s="19">
        <v>45427.510717592595</v>
      </c>
      <c r="B18" s="15" t="s">
        <v>496</v>
      </c>
      <c r="C18" s="14">
        <v>8800</v>
      </c>
      <c r="D18" s="20" t="s">
        <v>504</v>
      </c>
    </row>
    <row r="19" spans="1:4" customFormat="1" ht="18" customHeight="1">
      <c r="A19" s="19">
        <v>45427.512835648151</v>
      </c>
      <c r="B19" s="15" t="s">
        <v>496</v>
      </c>
      <c r="C19" s="14">
        <v>8800</v>
      </c>
      <c r="D19" s="20" t="s">
        <v>505</v>
      </c>
    </row>
    <row r="20" spans="1:4" customFormat="1" ht="18" customHeight="1">
      <c r="A20" s="19">
        <v>45432.583067129628</v>
      </c>
      <c r="B20" s="15" t="s">
        <v>496</v>
      </c>
      <c r="C20" s="14">
        <v>13800</v>
      </c>
      <c r="D20" s="20" t="s">
        <v>506</v>
      </c>
    </row>
    <row r="21" spans="1:4" customFormat="1" ht="18" customHeight="1">
      <c r="A21" s="19">
        <v>45432.585740740738</v>
      </c>
      <c r="B21" s="15" t="s">
        <v>496</v>
      </c>
      <c r="C21" s="14">
        <v>8800</v>
      </c>
      <c r="D21" s="20" t="s">
        <v>507</v>
      </c>
    </row>
    <row r="22" spans="1:4" customFormat="1" ht="18" customHeight="1">
      <c r="A22" s="19">
        <v>45436.644409722219</v>
      </c>
      <c r="B22" s="15" t="s">
        <v>496</v>
      </c>
      <c r="C22" s="14">
        <v>5000</v>
      </c>
      <c r="D22" s="20" t="s">
        <v>508</v>
      </c>
    </row>
    <row r="23" spans="1:4" customFormat="1" ht="18" customHeight="1">
      <c r="A23" s="19">
        <v>45446.381944444445</v>
      </c>
      <c r="B23" s="15" t="s">
        <v>496</v>
      </c>
      <c r="C23" s="14">
        <v>13800</v>
      </c>
      <c r="D23" s="20" t="s">
        <v>509</v>
      </c>
    </row>
    <row r="24" spans="1:4" customFormat="1" ht="18" customHeight="1">
      <c r="A24" s="19">
        <v>45450.612986111111</v>
      </c>
      <c r="B24" s="15" t="s">
        <v>496</v>
      </c>
      <c r="C24" s="14">
        <v>13800</v>
      </c>
      <c r="D24" s="20" t="s">
        <v>510</v>
      </c>
    </row>
    <row r="25" spans="1:4" customFormat="1" ht="18" customHeight="1">
      <c r="A25" s="19">
        <v>45453.579722222225</v>
      </c>
      <c r="B25" s="15" t="s">
        <v>496</v>
      </c>
      <c r="C25" s="14">
        <v>5000</v>
      </c>
      <c r="D25" s="20" t="s">
        <v>511</v>
      </c>
    </row>
    <row r="26" spans="1:4" customFormat="1" ht="18" customHeight="1">
      <c r="A26" s="19">
        <v>45457.46806712963</v>
      </c>
      <c r="B26" s="15" t="s">
        <v>496</v>
      </c>
      <c r="C26" s="14">
        <v>8800</v>
      </c>
      <c r="D26" s="20" t="s">
        <v>512</v>
      </c>
    </row>
    <row r="27" spans="1:4" customFormat="1" ht="18" customHeight="1">
      <c r="A27" s="19">
        <v>45462.468275462961</v>
      </c>
      <c r="B27" s="15" t="s">
        <v>496</v>
      </c>
      <c r="C27" s="14">
        <v>13800</v>
      </c>
      <c r="D27" s="20" t="s">
        <v>513</v>
      </c>
    </row>
    <row r="28" spans="1:4" customFormat="1" ht="18" customHeight="1">
      <c r="A28" s="19">
        <v>45462.470127314817</v>
      </c>
      <c r="B28" s="15" t="s">
        <v>496</v>
      </c>
      <c r="C28" s="14">
        <v>8800</v>
      </c>
      <c r="D28" s="20" t="s">
        <v>514</v>
      </c>
    </row>
    <row r="29" spans="1:4" customFormat="1" ht="18" customHeight="1">
      <c r="A29" s="19">
        <v>45464.446446759262</v>
      </c>
      <c r="B29" s="15" t="s">
        <v>496</v>
      </c>
      <c r="C29" s="14">
        <v>10000</v>
      </c>
      <c r="D29" s="20" t="s">
        <v>515</v>
      </c>
    </row>
    <row r="30" spans="1:4" customFormat="1" ht="18" customHeight="1">
      <c r="A30" s="19">
        <v>45467.336527777778</v>
      </c>
      <c r="B30" s="15" t="s">
        <v>496</v>
      </c>
      <c r="C30" s="14">
        <v>5000</v>
      </c>
      <c r="D30" s="20" t="s">
        <v>516</v>
      </c>
    </row>
    <row r="31" spans="1:4" customFormat="1" ht="18" customHeight="1">
      <c r="A31" s="19">
        <v>45496.656134259261</v>
      </c>
      <c r="B31" s="15" t="s">
        <v>496</v>
      </c>
      <c r="C31" s="14">
        <v>8800</v>
      </c>
      <c r="D31" s="20" t="s">
        <v>377</v>
      </c>
    </row>
    <row r="32" spans="1:4" customFormat="1" ht="18" customHeight="1">
      <c r="A32" s="19">
        <v>45548.638622685183</v>
      </c>
      <c r="B32" s="15" t="s">
        <v>496</v>
      </c>
      <c r="C32" s="14">
        <v>5000</v>
      </c>
      <c r="D32" s="20" t="s">
        <v>517</v>
      </c>
    </row>
    <row r="33" spans="1:4" customFormat="1" ht="18" customHeight="1">
      <c r="A33" s="19">
        <v>45555.383483796293</v>
      </c>
      <c r="B33" s="15" t="s">
        <v>496</v>
      </c>
      <c r="C33" s="14">
        <v>13800</v>
      </c>
      <c r="D33" s="20" t="s">
        <v>518</v>
      </c>
    </row>
    <row r="34" spans="1:4" customFormat="1" ht="18" customHeight="1">
      <c r="A34" s="19">
        <v>45567.368726851855</v>
      </c>
      <c r="B34" s="15" t="s">
        <v>496</v>
      </c>
      <c r="C34" s="14">
        <v>33540</v>
      </c>
      <c r="D34" s="20" t="s">
        <v>519</v>
      </c>
    </row>
    <row r="35" spans="1:4" customFormat="1" ht="18" customHeight="1">
      <c r="A35" s="19">
        <v>45567.377025462964</v>
      </c>
      <c r="B35" s="15" t="s">
        <v>496</v>
      </c>
      <c r="C35" s="14">
        <v>12970</v>
      </c>
      <c r="D35" s="20" t="s">
        <v>520</v>
      </c>
    </row>
    <row r="36" spans="1:4" customFormat="1" ht="18" customHeight="1">
      <c r="A36" s="19">
        <v>45576.410636574074</v>
      </c>
      <c r="B36" s="15" t="s">
        <v>496</v>
      </c>
      <c r="C36" s="14">
        <v>5000</v>
      </c>
      <c r="D36" s="20" t="s">
        <v>521</v>
      </c>
    </row>
    <row r="37" spans="1:4" customFormat="1" ht="18" customHeight="1">
      <c r="A37" s="19">
        <v>45576.416759259257</v>
      </c>
      <c r="B37" s="15" t="s">
        <v>496</v>
      </c>
      <c r="C37" s="14">
        <v>16770</v>
      </c>
      <c r="D37" s="20" t="s">
        <v>522</v>
      </c>
    </row>
    <row r="38" spans="1:4" customFormat="1" ht="18" customHeight="1">
      <c r="A38" s="19">
        <v>45586.323449074072</v>
      </c>
      <c r="B38" s="15" t="s">
        <v>496</v>
      </c>
      <c r="C38" s="14">
        <v>5000</v>
      </c>
      <c r="D38" s="20" t="s">
        <v>523</v>
      </c>
    </row>
    <row r="39" spans="1:4" customFormat="1" ht="18" customHeight="1">
      <c r="A39" s="19">
        <v>45587.620717592596</v>
      </c>
      <c r="B39" s="15" t="s">
        <v>496</v>
      </c>
      <c r="C39" s="14">
        <v>16770</v>
      </c>
      <c r="D39" s="20" t="s">
        <v>524</v>
      </c>
    </row>
    <row r="40" spans="1:4" customFormat="1" ht="18" customHeight="1">
      <c r="A40" s="19">
        <v>45608.531921296293</v>
      </c>
      <c r="B40" s="15" t="s">
        <v>496</v>
      </c>
      <c r="C40" s="14">
        <v>16770</v>
      </c>
      <c r="D40" s="20" t="s">
        <v>525</v>
      </c>
    </row>
    <row r="41" spans="1:4" customFormat="1" ht="18" customHeight="1">
      <c r="A41" s="19">
        <v>45609.479247685187</v>
      </c>
      <c r="B41" s="15" t="s">
        <v>496</v>
      </c>
      <c r="C41" s="14">
        <v>16770</v>
      </c>
      <c r="D41" s="20" t="s">
        <v>526</v>
      </c>
    </row>
    <row r="42" spans="1:4" customFormat="1" ht="18" customHeight="1">
      <c r="A42" s="19">
        <v>45621.365046296298</v>
      </c>
      <c r="B42" s="15" t="s">
        <v>496</v>
      </c>
      <c r="C42" s="14">
        <v>10000</v>
      </c>
      <c r="D42" s="20" t="s">
        <v>527</v>
      </c>
    </row>
    <row r="43" spans="1:4" customFormat="1" ht="18" customHeight="1">
      <c r="A43" s="19">
        <v>45624.44908564815</v>
      </c>
      <c r="B43" s="15" t="s">
        <v>496</v>
      </c>
      <c r="C43" s="14">
        <v>13800</v>
      </c>
      <c r="D43" s="20" t="s">
        <v>528</v>
      </c>
    </row>
    <row r="44" spans="1:4" customFormat="1" ht="18" customHeight="1">
      <c r="A44" s="19">
        <v>45637.630671296298</v>
      </c>
      <c r="B44" s="15" t="s">
        <v>496</v>
      </c>
      <c r="C44" s="14">
        <v>5000</v>
      </c>
      <c r="D44" s="20" t="s">
        <v>381</v>
      </c>
    </row>
    <row r="45" spans="1:4" ht="15.75" thickBot="1">
      <c r="A45" s="46" t="s">
        <v>529</v>
      </c>
      <c r="B45" s="47"/>
      <c r="C45" s="48">
        <f>SUM(C11:C44)</f>
        <v>355590</v>
      </c>
      <c r="D45" s="49"/>
    </row>
    <row r="46" spans="1:4">
      <c r="A46" s="64"/>
      <c r="B46" s="65"/>
      <c r="C46" s="65"/>
      <c r="D46" s="66"/>
    </row>
    <row r="47" spans="1:4" customFormat="1" ht="18" customHeight="1">
      <c r="A47" s="19">
        <v>45429.63417824074</v>
      </c>
      <c r="B47" s="15" t="s">
        <v>530</v>
      </c>
      <c r="C47" s="14">
        <v>8800</v>
      </c>
      <c r="D47" s="20" t="s">
        <v>531</v>
      </c>
    </row>
    <row r="48" spans="1:4" customFormat="1" ht="18" customHeight="1" thickBot="1">
      <c r="A48" s="44" t="s">
        <v>532</v>
      </c>
      <c r="B48" s="31"/>
      <c r="C48" s="32">
        <f>SUM(C47)</f>
        <v>8800</v>
      </c>
      <c r="D48" s="58"/>
    </row>
    <row r="49" spans="1:4" ht="15.75" thickBot="1">
      <c r="A49" s="64"/>
      <c r="B49" s="65"/>
      <c r="C49" s="65"/>
      <c r="D49" s="66"/>
    </row>
    <row r="50" spans="1:4" ht="15.75" thickBot="1">
      <c r="A50" s="54" t="s">
        <v>533</v>
      </c>
      <c r="B50" s="55"/>
      <c r="C50" s="68">
        <f>+C9+C45+C48</f>
        <v>538889.97</v>
      </c>
      <c r="D50" s="57"/>
    </row>
  </sheetData>
  <mergeCells count="1">
    <mergeCell ref="A3:D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D 0 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2 + d Y L 6 4 A A A D 4 A A A A E g A A A E N v b m Z p Z y 9 Q Y W N r Y W d l L n h t b I S P z Q q C Q B z E 7 0 H v I H t 3 v y q C + L s e o l t C I E T X R R d d 0 t 1 w 1 / T d O v R I v U J K W d 0 6 z s w P Z u Z x u 0 P c 1 1 V w V Y 3 T 1 k S I Y Y o C 5 6 X J Z W W N i p C x K B b z G R x k d p a F C g b a u E 3 v 8 g i V 3 l 8 2 h H R d h 7 s F t k 1 B O K W M n J J 9 m p W q l u g D 6 / 9 w q M 1 Y m y k k 4 P h a I z h m y x V m l K 8 x B T K 5 k G j z J f i w e E x / T N i 2 l W 8 b J Z Q L d y m Q S Q J 5 n x B P A A A A / / 8 D A F B L A w Q U A A I A C A A A A C E A X j B r N E s D A A D 5 C A A A E w A A A E Z v c m 1 1 b G F z L 1 N l Y 3 R p b 2 4 x L m 2 c V d F u m z A U f Y / U f 7 D S B 4 j K s q S d t G l T J j E g K l W A j q R d q 2 l C D j i p K 4 I z m 0 T d Z 0 3 7 h P 7 Y r n E g R N C u X Z S E 2 P f 4 c L n 3 n h N B 4 p y y D E 3 V d f i p 0 x F 3 m J M E W f g e W 3 c 0 x m i E U p I f d R C 8 A k 6 X J I O d I J n H / a 8 b w n / p 3 U R k o 6 l r j r s G 6 k 6 d i W P N j v U c z 3 s z u m a R x 7 Z 0 R U m W M z j l W f 1 c b q 7 Y F p 0 g D b 2 B z w m a e f 2 E i J j T d V R G j W M 9 X f Q U j f p 2 7 c j N c s I z y U M T I K Q L S C 5 h v M A j i I + p o H E z v C i 2 o 4 T F m 5 X M o 8 n t r N Y p A a z K M E 5 l u q S W o D V x y w x j K F K 0 Q z S J Q p J T L g u 2 Q 0 R c b R x Q R e H L y K 7 E B n P K o p A s q c i 5 z G 6 z 2 6 L Z k h O h K o V K n L n m b I 4 l J y D d q X 8 1 m e j N m I E 0 m 8 w J w s U O T 9 l H 1 Q O O V z Q n o k I + / s l 6 z Z z G J L 7 D s q c G c k S u S k a K H y o X j 6 l G r + S 1 v Z H 2 / t k B W D a + F R r M B e H b I m 0 i m u F r i u 8 J T A U F g B z S z R J z K I 1 c R l s Z M 5 D K 1 8 0 U Y l G s D h B P k I 5 p V j E u a H Z I p 4 K K b B 9 s M P k s m t A 5 K e a B Z k m U s S g t 1 p H A K U 1 w c Q C N w 8 B T + F W l l C j G 9 8 i c w j A 2 Z e D 7 T o g u A t d H p V Z K e c 0 8 F P h S T J X E D g T 3 H F U 5 8 j C d k k P O e 7 l V l 8 Q L K a J w R w K T 3 k a z U 8 V z b F s q S l H W Z p c I t H V M S Q 6 X f s w S u m Q R 2 Y t X 5 l 0 u V X W / n T u h o 9 h V v 2 R Z P o + Q N h i + h f f p Y P h e a + R h + r Y s o w D V k Z X s n m a Z F w o W h D a k + O U W V W z d 3 l G H Z n V 3 3 F s o z F I O 1 i O c B z A u y n i r k 0 5 / p n 0 b w 3 2 x I H p 3 4 g S F j S o 7 / V 4 4 7 O j A V c 3 H 3 / J Z b x 0 z 1 K s s W q T q Q b V G y D Z n j m n b u h f 4 s 3 O j W N r u e F y u B w a q c a D B U 5 K v 5 r 1 V p 9 L o A V E f v d e 7 + 7 Q q d 9 P d 2 / D / 7 f b j j b S D T P o i n A 5 n o e v p u 8 n s 1 f J W g a v L S y f U O Y n p n M I s J q T X V m q W 0 6 0 k U 2 g r 8 K + d c K Z f m 6 F 1 D l 3 y z B u o b c 3 p g A O 1 k P z T O l s s t 8 C 0 e 8 h D L D 3 E u n m V i c C J y k f 2 A g C S f t m f n T p q J i O j B y 5 T U 1 0 9 h u B + u j Y 4 / a D B n 9 D g b K D 1 W q U n j 9 S 1 d 2 O 9 S K I l r J L o 0 E C n B j o z 0 L v u j 6 Z I / w I A A P / / A w B Q S w E C L Q A U A A Y A C A A A A C E A K t 2 q Q N I A A A A 3 A Q A A E w A A A A A A A A A A A A A A A A A A A A A A W 0 N v b n R l b n R f V H l w Z X N d L n h t b F B L A Q I t A B Q A A g A I A A A A I Q D b 5 1 g v r g A A A P g A A A A S A A A A A A A A A A A A A A A A A A s D A A B D b 2 5 m a W c v U G F j a 2 F n Z S 5 4 b W x Q S w E C L Q A U A A I A C A A A A C E A X j B r N E s D A A D 5 C A A A E w A A A A A A A A A A A A A A A A D p A w A A R m 9 y b X V s Y X M v U 2 V j d G l v b j E u b V B L B Q Y A A A A A A w A D A M I A A A B l B w 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9 B 0 A A A A A A A D S H 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N h a m F D a G l j Y 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T N U M T g 6 M j k 6 M T Y u M j Y y N j A 1 O F o i L z 4 8 R W 5 0 c n k g V H l w Z T 0 i R m l s b E N v b H V t b l R 5 c G V z I i B W Y W x 1 Z T 0 i c 0 J n U U d C Z 1 l H Q m d j R 0 J B W U d C Z 2 N H Q n d Z P S I v P j x F b n R y e S B U e X B l P S J G a W x s Q 2 9 s d W 1 u T m F t Z X M i I F Z h b H V l P S J z W y Z x d W 9 0 O 1 R p c G 9 f T W 9 2 a W 1 p Z W 5 0 b y Z x d W 9 0 O y w m c X V v d D t J R F 9 J b n R l c m 5 v J n F 1 b 3 Q 7 L C Z x d W 9 0 O 0 l E X 0 Z p c 2 l j b y Z x d W 9 0 O y w m c X V v d D t F b X B s Z W F k b y Z x d W 9 0 O y w m c X V v d D t S Z X R p c m E m c X V v d D s s J n F 1 b 3 Q 7 V X N 1 Y X J p b 1 9 S Z W d p c 3 R y b y Z x d W 9 0 O y w m c X V v d D t V c 3 V h c m l v X 0 F w c m 9 i Y W N p b 2 4 m c X V v d D s s J n F 1 b 3 Q 7 R m V j a G F f T W 9 2 J n F 1 b 3 Q 7 L C Z x d W 9 0 O 0 V z d G F k b y Z x d W 9 0 O y w m c X V v d D t N b 2 5 0 b y Z x d W 9 0 O y w m c X V v d D t E Z X N j c m l w Y 2 l v b i Z x d W 9 0 O y w m c X V v d D t P Y n N l c n Z h Y 2 l v b m V z J n F 1 b 3 Q 7 L C Z x d W 9 0 O 1 Z p Y W p l X 0 l u a W N p b y Z x d W 9 0 O y w m c X V v d D t G Z W N o Y V 9 J b m N p b y Z x d W 9 0 O y w m c X V v d D t W a W F q Z V 9 G a W 4 m c X V v d D s s J n F 1 b 3 Q 7 R m V j a G F f R m l u J n F 1 b 3 Q 7 L C Z x d W 9 0 O 0 5 v X 0 x p Y m V y Y S Z x d W 9 0 O 1 0 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N m Y 2 Y T Q 2 M j I t N T U 3 N i 0 0 Y j c 2 L T k z M D Y t Y T F j M G Z l O D N l Y j N m I i 8 + P E V u d H J 5 I F R 5 c G U 9 I l J l b G F 0 a W 9 u c 2 h p c E l u Z m 9 D b 2 5 0 Y W l u Z X I i I F Z h b H V l P S J z e y Z x d W 9 0 O 2 N v b H V t b k N v d W 5 0 J n F 1 b 3 Q 7 O j E 3 L C Z x d W 9 0 O 2 t l e U N v b H V t b k 5 h b W V z J n F 1 b 3 Q 7 O l t d L C Z x d W 9 0 O 3 F 1 Z X J 5 U m V s Y X R p b 2 5 z a G l w c y Z x d W 9 0 O z p b X S w m c X V v d D t j b 2 x 1 b W 5 J Z G V u d G l 0 a W V z J n F 1 b 3 Q 7 O l s m c X V v d D t T Z W N 0 a W 9 u M S 9 D Y W p h Q 2 h p Y 2 E v Q X V 0 b 1 J l b W 9 2 Z W R D b 2 x 1 b W 5 z M S 5 7 V G l w b 1 9 N b 3 Z p b W l l b n R v L D B 9 J n F 1 b 3 Q 7 L C Z x d W 9 0 O 1 N l Y 3 R p b 2 4 x L 0 N h a m F D a G l j Y S 9 B d X R v U m V t b 3 Z l Z E N v b H V t b n M x L n t J R F 9 J b n R l c m 5 v L D F 9 J n F 1 b 3 Q 7 L C Z x d W 9 0 O 1 N l Y 3 R p b 2 4 x L 0 N h a m F D a G l j Y S 9 B d X R v U m V t b 3 Z l Z E N v b H V t b n M x L n t J R F 9 G a X N p Y 2 8 s M n 0 m c X V v d D s s J n F 1 b 3 Q 7 U 2 V j d G l v b j E v Q 2 F q Y U N o a W N h L 0 F 1 d G 9 S Z W 1 v d m V k Q 2 9 s d W 1 u c z E u e 0 V t c G x l Y W R v L D N 9 J n F 1 b 3 Q 7 L C Z x d W 9 0 O 1 N l Y 3 R p b 2 4 x L 0 N h a m F D a G l j Y S 9 B d X R v U m V t b 3 Z l Z E N v b H V t b n M x L n t S Z X R p c m E s N H 0 m c X V v d D s s J n F 1 b 3 Q 7 U 2 V j d G l v b j E v Q 2 F q Y U N o a W N h L 0 F 1 d G 9 S Z W 1 v d m V k Q 2 9 s d W 1 u c z E u e 1 V z d W F y a W 9 f U m V n a X N 0 c m 8 s N X 0 m c X V v d D s s J n F 1 b 3 Q 7 U 2 V j d G l v b j E v Q 2 F q Y U N o a W N h L 0 F 1 d G 9 S Z W 1 v d m V k Q 2 9 s d W 1 u c z E u e 1 V z d W F y a W 9 f Q X B y b 2 J h Y 2 l v b i w 2 f S Z x d W 9 0 O y w m c X V v d D t T Z W N 0 a W 9 u M S 9 D Y W p h Q 2 h p Y 2 E v Q X V 0 b 1 J l b W 9 2 Z W R D b 2 x 1 b W 5 z M S 5 7 R m V j a G F f T W 9 2 L D d 9 J n F 1 b 3 Q 7 L C Z x d W 9 0 O 1 N l Y 3 R p b 2 4 x L 0 N h a m F D a G l j Y S 9 B d X R v U m V t b 3 Z l Z E N v b H V t b n M x L n t F c 3 R h Z G 8 s O H 0 m c X V v d D s s J n F 1 b 3 Q 7 U 2 V j d G l v b j E v Q 2 F q Y U N o a W N h L 0 F 1 d G 9 S Z W 1 v d m V k Q 2 9 s d W 1 u c z E u e 0 1 v b n R v L D l 9 J n F 1 b 3 Q 7 L C Z x d W 9 0 O 1 N l Y 3 R p b 2 4 x L 0 N h a m F D a G l j Y S 9 B d X R v U m V t b 3 Z l Z E N v b H V t b n M x L n t E Z X N j c m l w Y 2 l v b i w x M H 0 m c X V v d D s s J n F 1 b 3 Q 7 U 2 V j d G l v b j E v Q 2 F q Y U N o a W N h L 0 F 1 d G 9 S Z W 1 v d m V k Q 2 9 s d W 1 u c z E u e 0 9 i c 2 V y d m F j a W 9 u Z X M s M T F 9 J n F 1 b 3 Q 7 L C Z x d W 9 0 O 1 N l Y 3 R p b 2 4 x L 0 N h a m F D a G l j Y S 9 B d X R v U m V t b 3 Z l Z E N v b H V t b n M x L n t W a W F q Z V 9 J b m l j a W 8 s M T J 9 J n F 1 b 3 Q 7 L C Z x d W 9 0 O 1 N l Y 3 R p b 2 4 x L 0 N h a m F D a G l j Y S 9 B d X R v U m V t b 3 Z l Z E N v b H V t b n M x L n t G Z W N o Y V 9 J b m N p b y w x M 3 0 m c X V v d D s s J n F 1 b 3 Q 7 U 2 V j d G l v b j E v Q 2 F q Y U N o a W N h L 0 F 1 d G 9 S Z W 1 v d m V k Q 2 9 s d W 1 u c z E u e 1 Z p Y W p l X 0 Z p b i w x N H 0 m c X V v d D s s J n F 1 b 3 Q 7 U 2 V j d G l v b j E v Q 2 F q Y U N o a W N h L 0 F 1 d G 9 S Z W 1 v d m V k Q 2 9 s d W 1 u c z E u e 0 Z l Y 2 h h X 0 Z p b i w x N X 0 m c X V v d D s s J n F 1 b 3 Q 7 U 2 V j d G l v b j E v Q 2 F q Y U N o a W N h L 0 F 1 d G 9 S Z W 1 v d m V k Q 2 9 s d W 1 u c z E u e 0 5 v X 0 x p Y m V y Y S w x N n 0 m c X V v d D t d L C Z x d W 9 0 O 0 N v b H V t b k N v d W 5 0 J n F 1 b 3 Q 7 O j E 3 L C Z x d W 9 0 O 0 t l e U N v b H V t b k 5 h b W V z J n F 1 b 3 Q 7 O l t d L C Z x d W 9 0 O 0 N v b H V t b k l k Z W 5 0 a X R p Z X M m c X V v d D s 6 W y Z x d W 9 0 O 1 N l Y 3 R p b 2 4 x L 0 N h a m F D a G l j Y S 9 B d X R v U m V t b 3 Z l Z E N v b H V t b n M x L n t U a X B v X 0 1 v d m l t a W V u d G 8 s M H 0 m c X V v d D s s J n F 1 b 3 Q 7 U 2 V j d G l v b j E v Q 2 F q Y U N o a W N h L 0 F 1 d G 9 S Z W 1 v d m V k Q 2 9 s d W 1 u c z E u e 0 l E X 0 l u d G V y b m 8 s M X 0 m c X V v d D s s J n F 1 b 3 Q 7 U 2 V j d G l v b j E v Q 2 F q Y U N o a W N h L 0 F 1 d G 9 S Z W 1 v d m V k Q 2 9 s d W 1 u c z E u e 0 l E X 0 Z p c 2 l j b y w y f S Z x d W 9 0 O y w m c X V v d D t T Z W N 0 a W 9 u M S 9 D Y W p h Q 2 h p Y 2 E v Q X V 0 b 1 J l b W 9 2 Z W R D b 2 x 1 b W 5 z M S 5 7 R W 1 w b G V h Z G 8 s M 3 0 m c X V v d D s s J n F 1 b 3 Q 7 U 2 V j d G l v b j E v Q 2 F q Y U N o a W N h L 0 F 1 d G 9 S Z W 1 v d m V k Q 2 9 s d W 1 u c z E u e 1 J l d G l y Y S w 0 f S Z x d W 9 0 O y w m c X V v d D t T Z W N 0 a W 9 u M S 9 D Y W p h Q 2 h p Y 2 E v Q X V 0 b 1 J l b W 9 2 Z W R D b 2 x 1 b W 5 z M S 5 7 V X N 1 Y X J p b 1 9 S Z W d p c 3 R y b y w 1 f S Z x d W 9 0 O y w m c X V v d D t T Z W N 0 a W 9 u M S 9 D Y W p h Q 2 h p Y 2 E v Q X V 0 b 1 J l b W 9 2 Z W R D b 2 x 1 b W 5 z M S 5 7 V X N 1 Y X J p b 1 9 B c H J v Y m F j a W 9 u L D Z 9 J n F 1 b 3 Q 7 L C Z x d W 9 0 O 1 N l Y 3 R p b 2 4 x L 0 N h a m F D a G l j Y S 9 B d X R v U m V t b 3 Z l Z E N v b H V t b n M x L n t G Z W N o Y V 9 N b 3 Y s N 3 0 m c X V v d D s s J n F 1 b 3 Q 7 U 2 V j d G l v b j E v Q 2 F q Y U N o a W N h L 0 F 1 d G 9 S Z W 1 v d m V k Q 2 9 s d W 1 u c z E u e 0 V z d G F k b y w 4 f S Z x d W 9 0 O y w m c X V v d D t T Z W N 0 a W 9 u M S 9 D Y W p h Q 2 h p Y 2 E v Q X V 0 b 1 J l b W 9 2 Z W R D b 2 x 1 b W 5 z M S 5 7 T W 9 u d G 8 s O X 0 m c X V v d D s s J n F 1 b 3 Q 7 U 2 V j d G l v b j E v Q 2 F q Y U N o a W N h L 0 F 1 d G 9 S Z W 1 v d m V k Q 2 9 s d W 1 u c z E u e 0 R l c 2 N y a X B j a W 9 u L D E w f S Z x d W 9 0 O y w m c X V v d D t T Z W N 0 a W 9 u M S 9 D Y W p h Q 2 h p Y 2 E v Q X V 0 b 1 J l b W 9 2 Z W R D b 2 x 1 b W 5 z M S 5 7 T 2 J z Z X J 2 Y W N p b 2 5 l c y w x M X 0 m c X V v d D s s J n F 1 b 3 Q 7 U 2 V j d G l v b j E v Q 2 F q Y U N o a W N h L 0 F 1 d G 9 S Z W 1 v d m V k Q 2 9 s d W 1 u c z E u e 1 Z p Y W p l X 0 l u a W N p b y w x M n 0 m c X V v d D s s J n F 1 b 3 Q 7 U 2 V j d G l v b j E v Q 2 F q Y U N o a W N h L 0 F 1 d G 9 S Z W 1 v d m V k Q 2 9 s d W 1 u c z E u e 0 Z l Y 2 h h X 0 l u Y 2 l v L D E z f S Z x d W 9 0 O y w m c X V v d D t T Z W N 0 a W 9 u M S 9 D Y W p h Q 2 h p Y 2 E v Q X V 0 b 1 J l b W 9 2 Z W R D b 2 x 1 b W 5 z M S 5 7 V m l h a m V f R m l u L D E 0 f S Z x d W 9 0 O y w m c X V v d D t T Z W N 0 a W 9 u M S 9 D Y W p h Q 2 h p Y 2 E v Q X V 0 b 1 J l b W 9 2 Z W R D b 2 x 1 b W 5 z M S 5 7 R m V j a G F f R m l u L D E 1 f S Z x d W 9 0 O y w m c X V v d D t T Z W N 0 a W 9 u M S 9 D Y W p h Q 2 h p Y 2 E v Q X V 0 b 1 J l b W 9 2 Z W R D b 2 x 1 b W 5 z M S 5 7 T m 9 f T G l i Z X J h L D E 2 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1 Z p Y X R p Y 2 9 z R X h 0 Z X J p b 3 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E z V D E 4 O j I 5 O j E 2 L j I 3 M j M 1 M T d a I i 8 + P E V u d H J 5 I F R 5 c G U 9 I k Z p b G x D b 2 x 1 b W 5 U e X B l c y I g V m F s d W U 9 I n N B Z 2 N I Q m d R R 0 J n W U V C Z z 0 9 I i 8 + P E V u d H J 5 I F R 5 c G U 9 I k Z p b G x D b 2 x 1 b W 5 O Y W 1 l c y I g V m F s d W U 9 I n N b J n F 1 b 3 Q 7 Q c O x b y Z x d W 9 0 O y w m c X V v d D t N Z X M m c X V v d D s s J n F 1 b 3 Q 7 R m V j a G E m c X V v d D s s J n F 1 b 3 Q 7 V G l w b y Z x d W 9 0 O y w m c X V v d D t J R F 9 T a X N 0 Z W 1 h J n F 1 b 3 Q 7 L C Z x d W 9 0 O 0 l E X 0 Z p c 2 l j b y Z x d W 9 0 O y w m c X V v d D t G d W 5 j a W 9 u Y X J p b y Z x d W 9 0 O y w m c X V v d D t N b 3 R p d m 8 m c X V v d D s s J n F 1 b 3 Q 7 T W 9 u d G 8 m c X V v d D s s J n F 1 b 3 Q 7 R X N 0 Y W R v 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0 N 2 F h M T c 0 Y S 1 m M 2 Y 2 L T Q x Z W E t O T k 1 O C 0 0 N G I w Y T U 4 N D N k Z W I i L z 4 8 R W 5 0 c n k g V H l w Z T 0 i U m V j b 3 Z l c n l U Y X J n Z X R D b 2 x 1 b W 4 i I F Z h b H V l P S J s M S I v P j x F b n R y e S B U e X B l P S J S Z W N v d m V y e V R h c m d l d F J v d y I g V m F s d W U 9 I m w 0 I i 8 + P E V u d H J 5 I F R 5 c G U 9 I l J l Y 2 9 2 Z X J 5 V G F y Z 2 V 0 U 2 h l Z X Q i I F Z h b H V l P S J z S G 9 q Y T E i L z 4 8 R W 5 0 c n k g V H l w Z T 0 i U m V s Y X R p b 2 5 z a G l w S W 5 m b 0 N v b n R h a W 5 l c i I g V m F s d W U 9 I n N 7 J n F 1 b 3 Q 7 Y 2 9 s d W 1 u Q 2 9 1 b n Q m c X V v d D s 6 M T A s J n F 1 b 3 Q 7 a 2 V 5 Q 2 9 s d W 1 u T m F t Z X M m c X V v d D s 6 W 1 0 s J n F 1 b 3 Q 7 c X V l c n l S Z W x h d G l v b n N o a X B z J n F 1 b 3 Q 7 O l t d L C Z x d W 9 0 O 2 N v b H V t b k l k Z W 5 0 a X R p Z X M m c X V v d D s 6 W y Z x d W 9 0 O 1 N l Y 3 R p b 2 4 x L 1 Z p Y X R p Y 2 9 z R X h 0 Z X J p b 3 I v Q X V 0 b 1 J l b W 9 2 Z W R D b 2 x 1 b W 5 z M S 5 7 Q c O x b y w w f S Z x d W 9 0 O y w m c X V v d D t T Z W N 0 a W 9 u M S 9 W a W F 0 a W N v c 0 V 4 d G V y a W 9 y L 0 F 1 d G 9 S Z W 1 v d m V k Q 2 9 s d W 1 u c z E u e 0 1 l c y w x f S Z x d W 9 0 O y w m c X V v d D t T Z W N 0 a W 9 u M S 9 W a W F 0 a W N v c 0 V 4 d G V y a W 9 y L 0 F 1 d G 9 S Z W 1 v d m V k Q 2 9 s d W 1 u c z E u e 0 Z l Y 2 h h L D J 9 J n F 1 b 3 Q 7 L C Z x d W 9 0 O 1 N l Y 3 R p b 2 4 x L 1 Z p Y X R p Y 2 9 z R X h 0 Z X J p b 3 I v Q X V 0 b 1 J l b W 9 2 Z W R D b 2 x 1 b W 5 z M S 5 7 V G l w b y w z f S Z x d W 9 0 O y w m c X V v d D t T Z W N 0 a W 9 u M S 9 W a W F 0 a W N v c 0 V 4 d G V y a W 9 y L 0 F 1 d G 9 S Z W 1 v d m V k Q 2 9 s d W 1 u c z E u e 0 l E X 1 N p c 3 R l b W E s N H 0 m c X V v d D s s J n F 1 b 3 Q 7 U 2 V j d G l v b j E v V m l h d G l j b 3 N F e H R l c m l v c i 9 B d X R v U m V t b 3 Z l Z E N v b H V t b n M x L n t J R F 9 G a X N p Y 2 8 s N X 0 m c X V v d D s s J n F 1 b 3 Q 7 U 2 V j d G l v b j E v V m l h d G l j b 3 N F e H R l c m l v c i 9 B d X R v U m V t b 3 Z l Z E N v b H V t b n M x L n t G d W 5 j a W 9 u Y X J p b y w 2 f S Z x d W 9 0 O y w m c X V v d D t T Z W N 0 a W 9 u M S 9 W a W F 0 a W N v c 0 V 4 d G V y a W 9 y L 0 F 1 d G 9 S Z W 1 v d m V k Q 2 9 s d W 1 u c z E u e 0 1 v d G l 2 b y w 3 f S Z x d W 9 0 O y w m c X V v d D t T Z W N 0 a W 9 u M S 9 W a W F 0 a W N v c 0 V 4 d G V y a W 9 y L 0 F 1 d G 9 S Z W 1 v d m V k Q 2 9 s d W 1 u c z E u e 0 1 v b n R v L D h 9 J n F 1 b 3 Q 7 L C Z x d W 9 0 O 1 N l Y 3 R p b 2 4 x L 1 Z p Y X R p Y 2 9 z R X h 0 Z X J p b 3 I v Q X V 0 b 1 J l b W 9 2 Z W R D b 2 x 1 b W 5 z M S 5 7 R X N 0 Y W R v L D l 9 J n F 1 b 3 Q 7 X S w m c X V v d D t D b 2 x 1 b W 5 D b 3 V u d C Z x d W 9 0 O z o x M C w m c X V v d D t L Z X l D b 2 x 1 b W 5 O Y W 1 l c y Z x d W 9 0 O z p b X S w m c X V v d D t D b 2 x 1 b W 5 J Z G V u d G l 0 a W V z J n F 1 b 3 Q 7 O l s m c X V v d D t T Z W N 0 a W 9 u M S 9 W a W F 0 a W N v c 0 V 4 d G V y a W 9 y L 0 F 1 d G 9 S Z W 1 v d m V k Q 2 9 s d W 1 u c z E u e 0 H D s W 8 s M H 0 m c X V v d D s s J n F 1 b 3 Q 7 U 2 V j d G l v b j E v V m l h d G l j b 3 N F e H R l c m l v c i 9 B d X R v U m V t b 3 Z l Z E N v b H V t b n M x L n t N Z X M s M X 0 m c X V v d D s s J n F 1 b 3 Q 7 U 2 V j d G l v b j E v V m l h d G l j b 3 N F e H R l c m l v c i 9 B d X R v U m V t b 3 Z l Z E N v b H V t b n M x L n t G Z W N o Y S w y f S Z x d W 9 0 O y w m c X V v d D t T Z W N 0 a W 9 u M S 9 W a W F 0 a W N v c 0 V 4 d G V y a W 9 y L 0 F 1 d G 9 S Z W 1 v d m V k Q 2 9 s d W 1 u c z E u e 1 R p c G 8 s M 3 0 m c X V v d D s s J n F 1 b 3 Q 7 U 2 V j d G l v b j E v V m l h d G l j b 3 N F e H R l c m l v c i 9 B d X R v U m V t b 3 Z l Z E N v b H V t b n M x L n t J R F 9 T a X N 0 Z W 1 h L D R 9 J n F 1 b 3 Q 7 L C Z x d W 9 0 O 1 N l Y 3 R p b 2 4 x L 1 Z p Y X R p Y 2 9 z R X h 0 Z X J p b 3 I v Q X V 0 b 1 J l b W 9 2 Z W R D b 2 x 1 b W 5 z M S 5 7 S U R f R m l z a W N v L D V 9 J n F 1 b 3 Q 7 L C Z x d W 9 0 O 1 N l Y 3 R p b 2 4 x L 1 Z p Y X R p Y 2 9 z R X h 0 Z X J p b 3 I v Q X V 0 b 1 J l b W 9 2 Z W R D b 2 x 1 b W 5 z M S 5 7 R n V u Y 2 l v b m F y a W 8 s N n 0 m c X V v d D s s J n F 1 b 3 Q 7 U 2 V j d G l v b j E v V m l h d G l j b 3 N F e H R l c m l v c i 9 B d X R v U m V t b 3 Z l Z E N v b H V t b n M x L n t N b 3 R p d m 8 s N 3 0 m c X V v d D s s J n F 1 b 3 Q 7 U 2 V j d G l v b j E v V m l h d G l j b 3 N F e H R l c m l v c i 9 B d X R v U m V t b 3 Z l Z E N v b H V t b n M x L n t N b 2 5 0 b y w 4 f S Z x d W 9 0 O y w m c X V v d D t T Z W N 0 a W 9 u M S 9 W a W F 0 a W N v c 0 V 4 d G V y a W 9 y L 0 F 1 d G 9 S Z W 1 v d m V k Q 2 9 s d W 1 u c z E u e 0 V z d G F k b y w 5 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0 N h a m F D a G l j Y S 9 P c m l n Z W 4 8 L 0 l 0 Z W 1 Q Y X R o P j w v S X R l b U x v Y 2 F 0 a W 9 u P j x T d G F i b G V F b n R y a W V z L z 4 8 L 0 l 0 Z W 0 + P E l 0 Z W 0 + P E l 0 Z W 1 M b 2 N h d G l v b j 4 8 S X R l b V R 5 c G U + R m 9 y b X V s Y T w v S X R l b V R 5 c G U + P E l 0 Z W 1 Q Y X R o P l N l Y 3 R p b 2 4 x L 1 Z p Y X R p Y 2 9 z R X h 0 Z X J p b 3 I v T 3 J p Z 2 V u 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B m F A u d f I F h S 6 h Y 6 x n + g Y y Q A A A A A A I A A A A A A B B m A A A A A Q A A I A A A A G R x 3 n Z w X V k / e 4 0 8 m j j 6 j X 5 n v 5 S B W e g u h 2 g l J P / F + 4 k s A A A A A A 6 A A A A A A g A A I A A A A G k H i J O U Y P s T c 4 I r g s 9 q K P 8 f e u k B P m U J w G D S i G K r 7 f 3 g U A A A A D Y 1 R 3 4 Z 7 7 z a Y s W P P Y n Y M T L 9 C X t Q 2 X t H / q X a k 4 g Z I d W 1 S Y K e j R k C 3 p C 7 0 8 H j 4 X k 4 T L m B D r W 2 8 3 2 j U u U 0 Z 0 N J c E 4 2 B a I h J i 2 8 Q t L l 9 u r E K w y k Q A A A A B P C V x S i 6 h / R j S v O 8 d 6 P H 8 K t o S Q q 6 g c o c V j M B P E K a Q m + z W 5 S o m Q X t R i P V E u F n c I u C G J 6 4 r j T L V B + D 6 F E e B z e p h U = < / D a t a M a s h u p > 
</file>

<file path=customXml/itemProps1.xml><?xml version="1.0" encoding="utf-8"?>
<ds:datastoreItem xmlns:ds="http://schemas.openxmlformats.org/officeDocument/2006/customXml" ds:itemID="{2BEF84D1-2F6D-4B48-A5C5-939F542533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Erick Saborío Berger</dc:creator>
  <cp:keywords/>
  <dc:description/>
  <cp:lastModifiedBy/>
  <cp:revision/>
  <dcterms:created xsi:type="dcterms:W3CDTF">2017-08-31T23:29:23Z</dcterms:created>
  <dcterms:modified xsi:type="dcterms:W3CDTF">2025-08-22T18:06:44Z</dcterms:modified>
  <cp:category/>
  <cp:contentStatus/>
</cp:coreProperties>
</file>