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oz\RGDI\03-02-6 SER-GEN\03-02-6-CR-INCOP-USG-2023\AMBITO-1-OFIC. PRODUCTORA-CR-INCOP-XX\CONTROL-2023\CONT-INFORME DE CONSUMO TRIMESTRAL DAF\II TRIMESTRE 2023\Combustible\"/>
    </mc:Choice>
  </mc:AlternateContent>
  <xr:revisionPtr revIDLastSave="0" documentId="13_ncr:1_{E5121EFE-21BB-49F5-AD0E-12EBB72EFA5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porte de consumo" sheetId="4" r:id="rId1"/>
    <sheet name="Comparativo consumo I Trim 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3" l="1"/>
  <c r="D16" i="3"/>
  <c r="C15" i="3"/>
  <c r="D15" i="3"/>
</calcChain>
</file>

<file path=xl/sharedStrings.xml><?xml version="1.0" encoding="utf-8"?>
<sst xmlns="http://schemas.openxmlformats.org/spreadsheetml/2006/main" count="70" uniqueCount="70">
  <si>
    <t>Recorrido</t>
  </si>
  <si>
    <t xml:space="preserve">Placa:  </t>
  </si>
  <si>
    <t xml:space="preserve">Placa: 10465 </t>
  </si>
  <si>
    <t xml:space="preserve">Placa: 10475 </t>
  </si>
  <si>
    <t xml:space="preserve">Placa: 10476 </t>
  </si>
  <si>
    <t xml:space="preserve">Placa: 10477 </t>
  </si>
  <si>
    <t xml:space="preserve">Placa: 10478 </t>
  </si>
  <si>
    <t xml:space="preserve">Placa: 10479 </t>
  </si>
  <si>
    <t xml:space="preserve">Placa: 10480 </t>
  </si>
  <si>
    <t xml:space="preserve">Placa: BRN979 </t>
  </si>
  <si>
    <t>0.00</t>
  </si>
  <si>
    <t>Monto Origen</t>
  </si>
  <si>
    <t>Cant Litros</t>
  </si>
  <si>
    <t xml:space="preserve">Planta eléctrica Caldera </t>
  </si>
  <si>
    <t>104-65</t>
  </si>
  <si>
    <t>104-75</t>
  </si>
  <si>
    <t>104-76</t>
  </si>
  <si>
    <t>104-77</t>
  </si>
  <si>
    <t>104-78</t>
  </si>
  <si>
    <t>104-79</t>
  </si>
  <si>
    <t xml:space="preserve">Vehículo Presidencia BRN979 </t>
  </si>
  <si>
    <t xml:space="preserve">Placa: 10484 </t>
  </si>
  <si>
    <t>Comparativo consumo de combustible 2022-2023</t>
  </si>
  <si>
    <t>Placa vehicular - planta electrica</t>
  </si>
  <si>
    <t>Monto general consumo combustible</t>
  </si>
  <si>
    <t>Muelle de Quepos 104-80</t>
  </si>
  <si>
    <t>Muelle de Golfito 104-81</t>
  </si>
  <si>
    <t>104-84</t>
  </si>
  <si>
    <t>II Trimestre 2022</t>
  </si>
  <si>
    <t>II Trimestre 2023</t>
  </si>
  <si>
    <t>Reporte de Consumo por Vehículo
Fecha de emisión: 20/7/2023 14:32:02
Desde: 1/4/2023 00:00:00  Hasta: 30/6/2023 00:00:00</t>
  </si>
  <si>
    <t>Precio Ltr</t>
  </si>
  <si>
    <t>253,500.00</t>
  </si>
  <si>
    <t>405.523</t>
  </si>
  <si>
    <t>3,564.00</t>
  </si>
  <si>
    <t>257,174.00</t>
  </si>
  <si>
    <t>417.280</t>
  </si>
  <si>
    <t>3,016.00</t>
  </si>
  <si>
    <t>196,789.00</t>
  </si>
  <si>
    <t>262.454</t>
  </si>
  <si>
    <t>3,363.00</t>
  </si>
  <si>
    <t>247,507.00</t>
  </si>
  <si>
    <t>331.384</t>
  </si>
  <si>
    <t>3,961.00</t>
  </si>
  <si>
    <t>243,811.00</t>
  </si>
  <si>
    <t>327.037</t>
  </si>
  <si>
    <t>3,852.00</t>
  </si>
  <si>
    <t>238,551.00</t>
  </si>
  <si>
    <t>319.455</t>
  </si>
  <si>
    <t>670.00</t>
  </si>
  <si>
    <t>55,200.00</t>
  </si>
  <si>
    <t>89.715</t>
  </si>
  <si>
    <t>983.00</t>
  </si>
  <si>
    <t>63,333.00</t>
  </si>
  <si>
    <t>103.620</t>
  </si>
  <si>
    <t xml:space="preserve">Placa: 10481 </t>
  </si>
  <si>
    <t>1,327.00</t>
  </si>
  <si>
    <t>90,452.00</t>
  </si>
  <si>
    <t>142.424</t>
  </si>
  <si>
    <t>45.00</t>
  </si>
  <si>
    <t>7,087.00</t>
  </si>
  <si>
    <t>9.475</t>
  </si>
  <si>
    <t>8,766.00</t>
  </si>
  <si>
    <t>581,341.00</t>
  </si>
  <si>
    <t>942.430</t>
  </si>
  <si>
    <t>29,547.00</t>
  </si>
  <si>
    <t>2,234,745.00</t>
  </si>
  <si>
    <t>3,350.797</t>
  </si>
  <si>
    <t>=+E9+E19+E28+E41+E52+E64+E68+E72+E76+E79+E99</t>
  </si>
  <si>
    <t>Consumo General Vehiculos Sede Caldera (incluye consumo planta eléctrica)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</si>
</sst>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₡&quot;* #,##0.00_-;\-&quot;₡&quot;* #,##0.00_-;_-&quot;₡&quot;* &quot;-&quot;??_-;_-@_-"/>
    <numFmt numFmtId="164" formatCode="&quot;₡&quot;#,##0.00"/>
  </numFmts>
  <fonts count="9" x14ac:knownFonts="1">
    <font>
      <sz val="11"/>
      <color rgb="FF000000"/>
      <name val="Calibri"/>
    </font>
    <font>
      <b/>
      <sz val="9"/>
      <color rgb="FF000000"/>
      <name val="Times New Roman"/>
    </font>
    <font>
      <sz val="9"/>
      <color rgb="FFFFFFFF"/>
      <name val="Times New Roman"/>
    </font>
    <font>
      <sz val="9"/>
      <color rgb="FF000000"/>
      <name val="Times New Roman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D3D3D3"/>
      </patternFill>
    </fill>
    <fill>
      <patternFill patternType="solid">
        <fgColor rgb="FFFFFFE0"/>
      </patternFill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9999"/>
        <bgColor indexed="64"/>
      </patternFill>
    </fill>
  </fills>
  <borders count="7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44" fontId="0" fillId="0" borderId="0" xfId="0" applyNumberFormat="1"/>
    <xf numFmtId="4" fontId="0" fillId="0" borderId="0" xfId="0" applyNumberFormat="1"/>
    <xf numFmtId="0" fontId="5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164" fontId="7" fillId="0" borderId="6" xfId="0" applyNumberFormat="1" applyFont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0" fontId="8" fillId="0" borderId="0" xfId="0" applyFont="1"/>
    <xf numFmtId="49" fontId="3" fillId="4" borderId="1" xfId="0" applyNumberFormat="1" applyFont="1" applyFill="1" applyBorder="1" applyAlignment="1">
      <alignment horizontal="righ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right" vertical="center" wrapText="1" shrinkToFit="1"/>
    </xf>
    <xf numFmtId="4" fontId="3" fillId="5" borderId="1" xfId="0" applyNumberFormat="1" applyFont="1" applyFill="1" applyBorder="1" applyAlignment="1">
      <alignment horizontal="right" vertical="center" wrapText="1" shrinkToFit="1"/>
    </xf>
    <xf numFmtId="0" fontId="5" fillId="7" borderId="2" xfId="0" applyFont="1" applyFill="1" applyBorder="1" applyAlignment="1">
      <alignment horizontal="center" vertical="center" wrapText="1" shrinkToFit="1"/>
    </xf>
    <xf numFmtId="0" fontId="4" fillId="7" borderId="2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left" vertical="center" wrapText="1" shrinkToFit="1"/>
    </xf>
    <xf numFmtId="49" fontId="3" fillId="4" borderId="1" xfId="0" applyNumberFormat="1" applyFont="1" applyFill="1" applyBorder="1" applyAlignment="1">
      <alignment horizontal="right" vertical="center"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R" sz="1000"/>
              <a:t>COMPARATIVO</a:t>
            </a:r>
            <a:r>
              <a:rPr lang="es-CR" sz="1000" baseline="0"/>
              <a:t> CONSUMO GENERAL</a:t>
            </a:r>
          </a:p>
          <a:p>
            <a:pPr>
              <a:defRPr/>
            </a:pPr>
            <a:r>
              <a:rPr lang="es-CR" sz="1000" baseline="0"/>
              <a:t>II TRIMESTRE 2022 Vrs II TRIMESTRE 2023 </a:t>
            </a:r>
            <a:endParaRPr lang="es-CR" sz="1000"/>
          </a:p>
        </c:rich>
      </c:tx>
      <c:layout>
        <c:manualLayout>
          <c:xMode val="edge"/>
          <c:yMode val="edge"/>
          <c:x val="0.10345561152553744"/>
          <c:y val="3.7665316107331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0B5-4810-AD17-B27A5FEC26C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0B5-4810-AD17-B27A5FEC26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val>
            <c:numRef>
              <c:f>'Comparativo consumo I Trim '!$C$15:$D$15</c:f>
              <c:numCache>
                <c:formatCode>"₡"#,##0.00</c:formatCode>
                <c:ptCount val="2"/>
                <c:pt idx="0">
                  <c:v>2657207</c:v>
                </c:pt>
                <c:pt idx="1">
                  <c:v>2234745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5-4810-AD17-B27A5FEC26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73148975"/>
        <c:axId val="1073149391"/>
      </c:barChart>
      <c:catAx>
        <c:axId val="1073148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73149391"/>
        <c:crosses val="autoZero"/>
        <c:auto val="1"/>
        <c:lblAlgn val="ctr"/>
        <c:lblOffset val="100"/>
        <c:noMultiLvlLbl val="0"/>
      </c:catAx>
      <c:valAx>
        <c:axId val="107314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₡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7314897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200"/>
              <a:t>Consumo de Combustible II Trimestre 2022 vrs II Trimestre 2023</a:t>
            </a:r>
          </a:p>
        </c:rich>
      </c:tx>
      <c:layout>
        <c:manualLayout>
          <c:xMode val="edge"/>
          <c:yMode val="edge"/>
          <c:x val="0.13424436431427381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'Comparativo consumo I Trim '!$B$4:$B$14</c:f>
              <c:strCache>
                <c:ptCount val="11"/>
                <c:pt idx="0">
                  <c:v>Planta eléctrica Caldera </c:v>
                </c:pt>
                <c:pt idx="1">
                  <c:v>104-65</c:v>
                </c:pt>
                <c:pt idx="2">
                  <c:v>104-75</c:v>
                </c:pt>
                <c:pt idx="3">
                  <c:v>104-76</c:v>
                </c:pt>
                <c:pt idx="4">
                  <c:v>104-77</c:v>
                </c:pt>
                <c:pt idx="5">
                  <c:v>104-78</c:v>
                </c:pt>
                <c:pt idx="6">
                  <c:v>104-79</c:v>
                </c:pt>
                <c:pt idx="7">
                  <c:v>104-84</c:v>
                </c:pt>
                <c:pt idx="8">
                  <c:v>Muelle de Quepos 104-80</c:v>
                </c:pt>
                <c:pt idx="9">
                  <c:v>Muelle de Golfito 104-81</c:v>
                </c:pt>
                <c:pt idx="10">
                  <c:v>Vehículo Presidencia BRN979 </c:v>
                </c:pt>
              </c:strCache>
            </c:strRef>
          </c:cat>
          <c:val>
            <c:numRef>
              <c:f>'Comparativo consumo I Trim '!$C$4:$C$14</c:f>
              <c:numCache>
                <c:formatCode>"₡"#,##0.00</c:formatCode>
                <c:ptCount val="11"/>
                <c:pt idx="0">
                  <c:v>94502</c:v>
                </c:pt>
                <c:pt idx="1">
                  <c:v>43001</c:v>
                </c:pt>
                <c:pt idx="2">
                  <c:v>335349</c:v>
                </c:pt>
                <c:pt idx="3">
                  <c:v>304037</c:v>
                </c:pt>
                <c:pt idx="4">
                  <c:v>233958</c:v>
                </c:pt>
                <c:pt idx="5">
                  <c:v>328702</c:v>
                </c:pt>
                <c:pt idx="6">
                  <c:v>194797</c:v>
                </c:pt>
                <c:pt idx="7">
                  <c:v>0</c:v>
                </c:pt>
                <c:pt idx="8">
                  <c:v>0</c:v>
                </c:pt>
                <c:pt idx="9">
                  <c:v>247596</c:v>
                </c:pt>
                <c:pt idx="10">
                  <c:v>875265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4-40F8-AAA0-30A14A9EFDEA}"/>
            </c:ext>
          </c:extLst>
        </c:ser>
        <c:ser>
          <c:idx val="1"/>
          <c:order val="1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'Comparativo consumo I Trim '!$B$4:$B$14</c:f>
              <c:strCache>
                <c:ptCount val="11"/>
                <c:pt idx="0">
                  <c:v>Planta eléctrica Caldera </c:v>
                </c:pt>
                <c:pt idx="1">
                  <c:v>104-65</c:v>
                </c:pt>
                <c:pt idx="2">
                  <c:v>104-75</c:v>
                </c:pt>
                <c:pt idx="3">
                  <c:v>104-76</c:v>
                </c:pt>
                <c:pt idx="4">
                  <c:v>104-77</c:v>
                </c:pt>
                <c:pt idx="5">
                  <c:v>104-78</c:v>
                </c:pt>
                <c:pt idx="6">
                  <c:v>104-79</c:v>
                </c:pt>
                <c:pt idx="7">
                  <c:v>104-84</c:v>
                </c:pt>
                <c:pt idx="8">
                  <c:v>Muelle de Quepos 104-80</c:v>
                </c:pt>
                <c:pt idx="9">
                  <c:v>Muelle de Golfito 104-81</c:v>
                </c:pt>
                <c:pt idx="10">
                  <c:v>Vehículo Presidencia BRN979 </c:v>
                </c:pt>
              </c:strCache>
            </c:strRef>
          </c:cat>
          <c:val>
            <c:numRef>
              <c:f>'Comparativo consumo I Trim '!$D$4:$D$14</c:f>
              <c:numCache>
                <c:formatCode>"₡"#,##0.00</c:formatCode>
                <c:ptCount val="11"/>
                <c:pt idx="0">
                  <c:v>253500</c:v>
                </c:pt>
                <c:pt idx="1">
                  <c:v>257174</c:v>
                </c:pt>
                <c:pt idx="2">
                  <c:v>196789</c:v>
                </c:pt>
                <c:pt idx="3">
                  <c:v>247507</c:v>
                </c:pt>
                <c:pt idx="4">
                  <c:v>243811</c:v>
                </c:pt>
                <c:pt idx="5">
                  <c:v>238551</c:v>
                </c:pt>
                <c:pt idx="6">
                  <c:v>55200</c:v>
                </c:pt>
                <c:pt idx="7">
                  <c:v>7087</c:v>
                </c:pt>
                <c:pt idx="8">
                  <c:v>63333</c:v>
                </c:pt>
                <c:pt idx="9">
                  <c:v>90452</c:v>
                </c:pt>
                <c:pt idx="10">
                  <c:v>581341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4-40F8-AAA0-30A14A9EFDE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16931071"/>
        <c:axId val="1116931903"/>
      </c:barChart>
      <c:catAx>
        <c:axId val="111693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16931903"/>
        <c:crosses val="autoZero"/>
        <c:auto val="1"/>
        <c:lblAlgn val="ctr"/>
        <c:lblOffset val="100"/>
        <c:noMultiLvlLbl val="0"/>
      </c:catAx>
      <c:valAx>
        <c:axId val="111693190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₡&quot;#,##0.00" sourceLinked="1"/>
        <c:majorTickMark val="none"/>
        <c:minorTickMark val="none"/>
        <c:tickLblPos val="nextTo"/>
        <c:crossAx val="111693107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73024</xdr:colOff>
      <xdr:row>16</xdr:row>
      <xdr:rowOff>171450</xdr:rowOff>
    </xdr:from>
    <xdr:to>
      <xdr:col>3</xdr:col>
      <xdr:colOff>355600</xdr:colOff>
      <xdr:row>27</xdr:row>
      <xdr:rowOff>107950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FA65AC1-5724-3E95-03AB-7168B7E35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101600</xdr:colOff>
      <xdr:row>0</xdr:row>
      <xdr:rowOff>139700</xdr:rowOff>
    </xdr:from>
    <xdr:to>
      <xdr:col>12</xdr:col>
      <xdr:colOff>139700</xdr:colOff>
      <xdr:row>13</xdr:row>
      <xdr:rowOff>177800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03C7CEA-9556-9A37-B404-4AAA624F17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AC113-BB9F-4735-A713-C02E51D8FB00}">
  <dimension ref="A1:H100"/>
  <sheetViews>
    <sheetView topLeftCell="A92" workbookViewId="0">
      <selection activeCell="C100" sqref="C100"/>
    </sheetView>
  </sheetViews>
  <sheetFormatPr baseColWidth="10" defaultRowHeight="14.5" x14ac:dyDescent="0.35"/>
  <sheetData>
    <row r="1" spans="1:8" ht="37" customHeight="1" x14ac:dyDescent="0.35">
      <c r="A1" s="19" t="s">
        <v>30</v>
      </c>
      <c r="B1" s="19"/>
      <c r="C1" s="19"/>
      <c r="D1" s="19"/>
      <c r="E1" s="19"/>
    </row>
    <row r="2" spans="1:8" x14ac:dyDescent="0.35">
      <c r="A2" s="20" t="s">
        <v>0</v>
      </c>
      <c r="B2" s="20"/>
      <c r="C2" s="12" t="s">
        <v>11</v>
      </c>
      <c r="D2" s="12" t="s">
        <v>31</v>
      </c>
      <c r="E2" s="12" t="s">
        <v>12</v>
      </c>
    </row>
    <row r="3" spans="1:8" x14ac:dyDescent="0.35">
      <c r="A3" s="17" t="s">
        <v>1</v>
      </c>
      <c r="B3" s="17"/>
      <c r="C3" s="17"/>
      <c r="D3" s="17"/>
      <c r="E3" s="17"/>
    </row>
    <row r="4" spans="1:8" x14ac:dyDescent="0.35">
      <c r="B4" s="13">
        <v>0</v>
      </c>
      <c r="C4" s="14">
        <v>41164</v>
      </c>
      <c r="D4" s="14">
        <v>583</v>
      </c>
      <c r="E4" s="14">
        <v>70.606999999999999</v>
      </c>
    </row>
    <row r="5" spans="1:8" x14ac:dyDescent="0.35">
      <c r="B5" s="13">
        <v>0</v>
      </c>
      <c r="C5" s="14">
        <v>65756</v>
      </c>
      <c r="D5" s="14">
        <v>634</v>
      </c>
      <c r="E5" s="14">
        <v>103.71599999999999</v>
      </c>
    </row>
    <row r="6" spans="1:8" x14ac:dyDescent="0.35">
      <c r="B6" s="13">
        <v>0</v>
      </c>
      <c r="C6" s="14">
        <v>62443</v>
      </c>
      <c r="D6" s="14">
        <v>634</v>
      </c>
      <c r="E6" s="14">
        <v>98.491</v>
      </c>
    </row>
    <row r="7" spans="1:8" x14ac:dyDescent="0.35">
      <c r="B7" s="13">
        <v>0</v>
      </c>
      <c r="C7" s="14">
        <v>63337</v>
      </c>
      <c r="D7" s="14">
        <v>634</v>
      </c>
      <c r="E7" s="14">
        <v>99.900999999999996</v>
      </c>
    </row>
    <row r="8" spans="1:8" x14ac:dyDescent="0.35">
      <c r="B8" s="13">
        <v>0</v>
      </c>
      <c r="C8" s="14">
        <v>20800</v>
      </c>
      <c r="D8" s="14">
        <v>634</v>
      </c>
      <c r="E8" s="14">
        <v>32.808</v>
      </c>
    </row>
    <row r="9" spans="1:8" x14ac:dyDescent="0.35">
      <c r="B9" s="11" t="s">
        <v>10</v>
      </c>
      <c r="C9" s="11" t="s">
        <v>32</v>
      </c>
      <c r="D9" s="11"/>
      <c r="E9" s="11" t="s">
        <v>33</v>
      </c>
      <c r="H9" s="24" t="s">
        <v>68</v>
      </c>
    </row>
    <row r="10" spans="1:8" x14ac:dyDescent="0.35">
      <c r="A10" s="17" t="s">
        <v>2</v>
      </c>
      <c r="B10" s="17"/>
      <c r="C10" s="17"/>
      <c r="D10" s="17"/>
      <c r="E10" s="17"/>
    </row>
    <row r="11" spans="1:8" x14ac:dyDescent="0.35">
      <c r="B11" s="13">
        <v>394</v>
      </c>
      <c r="C11" s="14">
        <v>29850</v>
      </c>
      <c r="D11" s="14">
        <v>583</v>
      </c>
      <c r="E11" s="14">
        <v>51.201000000000001</v>
      </c>
    </row>
    <row r="12" spans="1:8" x14ac:dyDescent="0.35">
      <c r="B12" s="13">
        <v>365</v>
      </c>
      <c r="C12" s="14">
        <v>28637</v>
      </c>
      <c r="D12" s="14">
        <v>583</v>
      </c>
      <c r="E12" s="14">
        <v>49.12</v>
      </c>
    </row>
    <row r="13" spans="1:8" x14ac:dyDescent="0.35">
      <c r="B13" s="13">
        <v>398</v>
      </c>
      <c r="C13" s="14">
        <v>30001</v>
      </c>
      <c r="D13" s="14">
        <v>583</v>
      </c>
      <c r="E13" s="14">
        <v>51.46</v>
      </c>
    </row>
    <row r="14" spans="1:8" x14ac:dyDescent="0.35">
      <c r="B14" s="13">
        <v>359</v>
      </c>
      <c r="C14" s="14">
        <v>28016</v>
      </c>
      <c r="D14" s="14">
        <v>636</v>
      </c>
      <c r="E14" s="14">
        <v>44.05</v>
      </c>
    </row>
    <row r="15" spans="1:8" x14ac:dyDescent="0.35">
      <c r="B15" s="13">
        <v>412</v>
      </c>
      <c r="C15" s="14">
        <v>33001</v>
      </c>
      <c r="D15" s="14">
        <v>636</v>
      </c>
      <c r="E15" s="14">
        <v>51.887999999999998</v>
      </c>
    </row>
    <row r="16" spans="1:8" x14ac:dyDescent="0.35">
      <c r="B16" s="13">
        <v>733</v>
      </c>
      <c r="C16" s="14">
        <v>35566</v>
      </c>
      <c r="D16" s="14">
        <v>637</v>
      </c>
      <c r="E16" s="14">
        <v>55.834000000000003</v>
      </c>
    </row>
    <row r="17" spans="1:5" x14ac:dyDescent="0.35">
      <c r="B17" s="13">
        <v>473</v>
      </c>
      <c r="C17" s="14">
        <v>36504</v>
      </c>
      <c r="D17" s="14">
        <v>634</v>
      </c>
      <c r="E17" s="14">
        <v>57.576999999999998</v>
      </c>
    </row>
    <row r="18" spans="1:5" x14ac:dyDescent="0.35">
      <c r="B18" s="13">
        <v>430</v>
      </c>
      <c r="C18" s="14">
        <v>35599</v>
      </c>
      <c r="D18" s="14">
        <v>634</v>
      </c>
      <c r="E18" s="14">
        <v>56.15</v>
      </c>
    </row>
    <row r="19" spans="1:5" x14ac:dyDescent="0.35">
      <c r="B19" s="11" t="s">
        <v>34</v>
      </c>
      <c r="C19" s="11" t="s">
        <v>35</v>
      </c>
      <c r="D19" s="11"/>
      <c r="E19" s="11" t="s">
        <v>36</v>
      </c>
    </row>
    <row r="20" spans="1:5" x14ac:dyDescent="0.35">
      <c r="A20" s="17" t="s">
        <v>3</v>
      </c>
      <c r="B20" s="17"/>
      <c r="C20" s="17"/>
      <c r="D20" s="17"/>
      <c r="E20" s="17"/>
    </row>
    <row r="21" spans="1:5" x14ac:dyDescent="0.35">
      <c r="B21" s="13">
        <v>500</v>
      </c>
      <c r="C21" s="14">
        <v>30756</v>
      </c>
      <c r="D21" s="14">
        <v>759</v>
      </c>
      <c r="E21" s="14">
        <v>40.521999999999998</v>
      </c>
    </row>
    <row r="22" spans="1:5" x14ac:dyDescent="0.35">
      <c r="B22" s="13">
        <v>361</v>
      </c>
      <c r="C22" s="14">
        <v>25631</v>
      </c>
      <c r="D22" s="14">
        <v>759</v>
      </c>
      <c r="E22" s="14">
        <v>33.768999999999998</v>
      </c>
    </row>
    <row r="23" spans="1:5" x14ac:dyDescent="0.35">
      <c r="B23" s="13">
        <v>561</v>
      </c>
      <c r="C23" s="14">
        <v>33602</v>
      </c>
      <c r="D23" s="14">
        <v>759</v>
      </c>
      <c r="E23" s="14">
        <v>44.271000000000001</v>
      </c>
    </row>
    <row r="24" spans="1:5" x14ac:dyDescent="0.35">
      <c r="B24" s="13">
        <v>552</v>
      </c>
      <c r="C24" s="14">
        <v>30695</v>
      </c>
      <c r="D24" s="14">
        <v>737</v>
      </c>
      <c r="E24" s="14">
        <v>41.649000000000001</v>
      </c>
    </row>
    <row r="25" spans="1:5" x14ac:dyDescent="0.35">
      <c r="B25" s="13">
        <v>311</v>
      </c>
      <c r="C25" s="14">
        <v>25004</v>
      </c>
      <c r="D25" s="14">
        <v>737</v>
      </c>
      <c r="E25" s="14">
        <v>33.927</v>
      </c>
    </row>
    <row r="26" spans="1:5" x14ac:dyDescent="0.35">
      <c r="B26" s="13">
        <v>302</v>
      </c>
      <c r="C26" s="14">
        <v>22845</v>
      </c>
      <c r="D26" s="14">
        <v>748</v>
      </c>
      <c r="E26" s="14">
        <v>30.541</v>
      </c>
    </row>
    <row r="27" spans="1:5" x14ac:dyDescent="0.35">
      <c r="B27" s="13">
        <v>429</v>
      </c>
      <c r="C27" s="14">
        <v>28256</v>
      </c>
      <c r="D27" s="14">
        <v>748</v>
      </c>
      <c r="E27" s="14">
        <v>37.774999999999999</v>
      </c>
    </row>
    <row r="28" spans="1:5" x14ac:dyDescent="0.35">
      <c r="B28" s="11" t="s">
        <v>37</v>
      </c>
      <c r="C28" s="11" t="s">
        <v>38</v>
      </c>
      <c r="D28" s="11"/>
      <c r="E28" s="11" t="s">
        <v>39</v>
      </c>
    </row>
    <row r="29" spans="1:5" x14ac:dyDescent="0.35">
      <c r="A29" s="17" t="s">
        <v>4</v>
      </c>
      <c r="B29" s="17"/>
      <c r="C29" s="17"/>
      <c r="D29" s="17"/>
      <c r="E29" s="17"/>
    </row>
    <row r="30" spans="1:5" x14ac:dyDescent="0.35">
      <c r="B30" s="13">
        <v>19</v>
      </c>
      <c r="C30" s="14">
        <v>25027</v>
      </c>
      <c r="D30" s="14">
        <v>759</v>
      </c>
      <c r="E30" s="14">
        <v>32.973999999999997</v>
      </c>
    </row>
    <row r="31" spans="1:5" x14ac:dyDescent="0.35">
      <c r="B31" s="13">
        <v>326</v>
      </c>
      <c r="C31" s="14">
        <v>25027</v>
      </c>
      <c r="D31" s="14">
        <v>759</v>
      </c>
      <c r="E31" s="14">
        <v>32.973999999999997</v>
      </c>
    </row>
    <row r="32" spans="1:5" x14ac:dyDescent="0.35">
      <c r="B32" s="13">
        <v>371</v>
      </c>
      <c r="C32" s="14">
        <v>25847</v>
      </c>
      <c r="D32" s="14">
        <v>737</v>
      </c>
      <c r="E32" s="14">
        <v>35.070999999999998</v>
      </c>
    </row>
    <row r="33" spans="1:5" x14ac:dyDescent="0.35">
      <c r="B33" s="13">
        <v>437</v>
      </c>
      <c r="C33" s="14">
        <v>25138</v>
      </c>
      <c r="D33" s="14">
        <v>737</v>
      </c>
      <c r="E33" s="14">
        <v>34.109000000000002</v>
      </c>
    </row>
    <row r="34" spans="1:5" x14ac:dyDescent="0.35">
      <c r="B34" s="13">
        <v>350</v>
      </c>
      <c r="C34" s="14">
        <v>22184</v>
      </c>
      <c r="D34" s="14">
        <v>737</v>
      </c>
      <c r="E34" s="14">
        <v>30.1</v>
      </c>
    </row>
    <row r="35" spans="1:5" x14ac:dyDescent="0.35">
      <c r="B35" s="13">
        <v>213</v>
      </c>
      <c r="C35" s="14">
        <v>15664</v>
      </c>
      <c r="D35" s="14">
        <v>748</v>
      </c>
      <c r="E35" s="14">
        <v>20.940999999999999</v>
      </c>
    </row>
    <row r="36" spans="1:5" x14ac:dyDescent="0.35">
      <c r="B36" s="13">
        <v>385</v>
      </c>
      <c r="C36" s="14">
        <v>25906</v>
      </c>
      <c r="D36" s="14">
        <v>748</v>
      </c>
      <c r="E36" s="14">
        <v>34.634</v>
      </c>
    </row>
    <row r="37" spans="1:5" x14ac:dyDescent="0.35">
      <c r="B37" s="13">
        <v>331</v>
      </c>
      <c r="C37" s="14">
        <v>25086</v>
      </c>
      <c r="D37" s="14">
        <v>748</v>
      </c>
      <c r="E37" s="14">
        <v>33.536999999999999</v>
      </c>
    </row>
    <row r="38" spans="1:5" x14ac:dyDescent="0.35">
      <c r="B38" s="13">
        <v>235</v>
      </c>
      <c r="C38" s="14">
        <v>15600</v>
      </c>
      <c r="D38" s="14">
        <v>748</v>
      </c>
      <c r="E38" s="14">
        <v>20.856000000000002</v>
      </c>
    </row>
    <row r="39" spans="1:5" x14ac:dyDescent="0.35">
      <c r="B39" s="13">
        <v>433</v>
      </c>
      <c r="C39" s="14">
        <v>25855</v>
      </c>
      <c r="D39" s="14">
        <v>748</v>
      </c>
      <c r="E39" s="14">
        <v>34.566000000000003</v>
      </c>
    </row>
    <row r="40" spans="1:5" x14ac:dyDescent="0.35">
      <c r="B40" s="13">
        <v>263</v>
      </c>
      <c r="C40" s="14">
        <v>16173</v>
      </c>
      <c r="D40" s="14">
        <v>748</v>
      </c>
      <c r="E40" s="14">
        <v>21.622</v>
      </c>
    </row>
    <row r="41" spans="1:5" x14ac:dyDescent="0.35">
      <c r="B41" s="11" t="s">
        <v>40</v>
      </c>
      <c r="C41" s="11" t="s">
        <v>41</v>
      </c>
      <c r="D41" s="11"/>
      <c r="E41" s="11" t="s">
        <v>42</v>
      </c>
    </row>
    <row r="42" spans="1:5" x14ac:dyDescent="0.35">
      <c r="A42" s="17" t="s">
        <v>5</v>
      </c>
      <c r="B42" s="17"/>
      <c r="C42" s="17"/>
      <c r="D42" s="17"/>
      <c r="E42" s="17"/>
    </row>
    <row r="43" spans="1:5" x14ac:dyDescent="0.35">
      <c r="B43" s="13">
        <v>489</v>
      </c>
      <c r="C43" s="14">
        <v>31908</v>
      </c>
      <c r="D43" s="14">
        <v>759</v>
      </c>
      <c r="E43" s="14">
        <v>42.04</v>
      </c>
    </row>
    <row r="44" spans="1:5" x14ac:dyDescent="0.35">
      <c r="B44" s="13">
        <v>456</v>
      </c>
      <c r="C44" s="14">
        <v>32003</v>
      </c>
      <c r="D44" s="14">
        <v>759</v>
      </c>
      <c r="E44" s="14">
        <v>42.164999999999999</v>
      </c>
    </row>
    <row r="45" spans="1:5" x14ac:dyDescent="0.35">
      <c r="B45" s="13">
        <v>474</v>
      </c>
      <c r="C45" s="14">
        <v>26004</v>
      </c>
      <c r="D45" s="14">
        <v>737</v>
      </c>
      <c r="E45" s="14">
        <v>35.283999999999999</v>
      </c>
    </row>
    <row r="46" spans="1:5" x14ac:dyDescent="0.35">
      <c r="B46" s="13">
        <v>348</v>
      </c>
      <c r="C46" s="14">
        <v>21631</v>
      </c>
      <c r="D46" s="14">
        <v>737</v>
      </c>
      <c r="E46" s="14">
        <v>29.35</v>
      </c>
    </row>
    <row r="47" spans="1:5" x14ac:dyDescent="0.35">
      <c r="B47" s="13">
        <v>415</v>
      </c>
      <c r="C47" s="14">
        <v>25838</v>
      </c>
      <c r="D47" s="14">
        <v>737</v>
      </c>
      <c r="E47" s="14">
        <v>35.058</v>
      </c>
    </row>
    <row r="48" spans="1:5" x14ac:dyDescent="0.35">
      <c r="B48" s="13">
        <v>475</v>
      </c>
      <c r="C48" s="14">
        <v>28000</v>
      </c>
      <c r="D48" s="14">
        <v>737</v>
      </c>
      <c r="E48" s="14">
        <v>37.991999999999997</v>
      </c>
    </row>
    <row r="49" spans="1:5" x14ac:dyDescent="0.35">
      <c r="B49" s="13">
        <v>325</v>
      </c>
      <c r="C49" s="14">
        <v>20608</v>
      </c>
      <c r="D49" s="14">
        <v>740</v>
      </c>
      <c r="E49" s="14">
        <v>27.849</v>
      </c>
    </row>
    <row r="50" spans="1:5" x14ac:dyDescent="0.35">
      <c r="B50" s="13">
        <v>407</v>
      </c>
      <c r="C50" s="14">
        <v>26526</v>
      </c>
      <c r="D50" s="14">
        <v>748</v>
      </c>
      <c r="E50" s="14">
        <v>35.463000000000001</v>
      </c>
    </row>
    <row r="51" spans="1:5" x14ac:dyDescent="0.35">
      <c r="B51" s="13">
        <v>572</v>
      </c>
      <c r="C51" s="14">
        <v>31293</v>
      </c>
      <c r="D51" s="14">
        <v>748</v>
      </c>
      <c r="E51" s="14">
        <v>41.835999999999999</v>
      </c>
    </row>
    <row r="52" spans="1:5" x14ac:dyDescent="0.35">
      <c r="B52" s="11" t="s">
        <v>43</v>
      </c>
      <c r="C52" s="11" t="s">
        <v>44</v>
      </c>
      <c r="D52" s="11"/>
      <c r="E52" s="11" t="s">
        <v>45</v>
      </c>
    </row>
    <row r="53" spans="1:5" x14ac:dyDescent="0.35">
      <c r="A53" s="17" t="s">
        <v>6</v>
      </c>
      <c r="B53" s="17"/>
      <c r="C53" s="17"/>
      <c r="D53" s="17"/>
      <c r="E53" s="17"/>
    </row>
    <row r="54" spans="1:5" x14ac:dyDescent="0.35">
      <c r="B54" s="13">
        <v>271</v>
      </c>
      <c r="C54" s="14">
        <v>17104</v>
      </c>
      <c r="D54" s="14">
        <v>759</v>
      </c>
      <c r="E54" s="14">
        <v>22.535</v>
      </c>
    </row>
    <row r="55" spans="1:5" x14ac:dyDescent="0.35">
      <c r="B55" s="13">
        <v>350</v>
      </c>
      <c r="C55" s="14">
        <v>20670</v>
      </c>
      <c r="D55" s="14">
        <v>759</v>
      </c>
      <c r="E55" s="14">
        <v>27.233000000000001</v>
      </c>
    </row>
    <row r="56" spans="1:5" x14ac:dyDescent="0.35">
      <c r="B56" s="13">
        <v>556</v>
      </c>
      <c r="C56" s="14">
        <v>32012</v>
      </c>
      <c r="D56" s="14">
        <v>759</v>
      </c>
      <c r="E56" s="14">
        <v>42.177</v>
      </c>
    </row>
    <row r="57" spans="1:5" x14ac:dyDescent="0.35">
      <c r="B57" s="13">
        <v>347</v>
      </c>
      <c r="C57" s="14">
        <v>20590</v>
      </c>
      <c r="D57" s="14">
        <v>737</v>
      </c>
      <c r="E57" s="14">
        <v>27.937999999999999</v>
      </c>
    </row>
    <row r="58" spans="1:5" x14ac:dyDescent="0.35">
      <c r="B58" s="13">
        <v>509</v>
      </c>
      <c r="C58" s="14">
        <v>32132</v>
      </c>
      <c r="D58" s="14">
        <v>737</v>
      </c>
      <c r="E58" s="14">
        <v>43.597999999999999</v>
      </c>
    </row>
    <row r="59" spans="1:5" x14ac:dyDescent="0.35">
      <c r="B59" s="13">
        <v>440</v>
      </c>
      <c r="C59" s="14">
        <v>28502</v>
      </c>
      <c r="D59" s="14">
        <v>737</v>
      </c>
      <c r="E59" s="14">
        <v>38.673000000000002</v>
      </c>
    </row>
    <row r="60" spans="1:5" x14ac:dyDescent="0.35">
      <c r="B60" s="13">
        <v>277</v>
      </c>
      <c r="C60" s="14">
        <v>18506</v>
      </c>
      <c r="D60" s="14">
        <v>740</v>
      </c>
      <c r="E60" s="14">
        <v>25.007999999999999</v>
      </c>
    </row>
    <row r="61" spans="1:5" x14ac:dyDescent="0.35">
      <c r="B61" s="13">
        <v>240</v>
      </c>
      <c r="C61" s="14">
        <v>14630</v>
      </c>
      <c r="D61" s="14">
        <v>748</v>
      </c>
      <c r="E61" s="14">
        <v>19.559000000000001</v>
      </c>
    </row>
    <row r="62" spans="1:5" x14ac:dyDescent="0.35">
      <c r="B62" s="13">
        <v>359</v>
      </c>
      <c r="C62" s="14">
        <v>21704</v>
      </c>
      <c r="D62" s="14">
        <v>748</v>
      </c>
      <c r="E62" s="14">
        <v>29.015999999999998</v>
      </c>
    </row>
    <row r="63" spans="1:5" x14ac:dyDescent="0.35">
      <c r="B63" s="13">
        <v>503</v>
      </c>
      <c r="C63" s="14">
        <v>32701</v>
      </c>
      <c r="D63" s="14">
        <v>748</v>
      </c>
      <c r="E63" s="14">
        <v>43.718000000000004</v>
      </c>
    </row>
    <row r="64" spans="1:5" x14ac:dyDescent="0.35">
      <c r="B64" s="11" t="s">
        <v>46</v>
      </c>
      <c r="C64" s="11" t="s">
        <v>47</v>
      </c>
      <c r="D64" s="11"/>
      <c r="E64" s="11" t="s">
        <v>48</v>
      </c>
    </row>
    <row r="65" spans="1:5" x14ac:dyDescent="0.35">
      <c r="A65" s="17" t="s">
        <v>7</v>
      </c>
      <c r="B65" s="17"/>
      <c r="C65" s="17"/>
      <c r="D65" s="17"/>
      <c r="E65" s="17"/>
    </row>
    <row r="66" spans="1:5" x14ac:dyDescent="0.35">
      <c r="B66" s="13">
        <v>236</v>
      </c>
      <c r="C66" s="14">
        <v>19200</v>
      </c>
      <c r="D66" s="14">
        <v>583</v>
      </c>
      <c r="E66" s="14">
        <v>32.933</v>
      </c>
    </row>
    <row r="67" spans="1:5" x14ac:dyDescent="0.35">
      <c r="B67" s="13">
        <v>434</v>
      </c>
      <c r="C67" s="14">
        <v>36000</v>
      </c>
      <c r="D67" s="14">
        <v>634</v>
      </c>
      <c r="E67" s="14">
        <v>56.781999999999996</v>
      </c>
    </row>
    <row r="68" spans="1:5" x14ac:dyDescent="0.35">
      <c r="B68" s="11" t="s">
        <v>49</v>
      </c>
      <c r="C68" s="11" t="s">
        <v>50</v>
      </c>
      <c r="D68" s="11"/>
      <c r="E68" s="11" t="s">
        <v>51</v>
      </c>
    </row>
    <row r="69" spans="1:5" x14ac:dyDescent="0.35">
      <c r="A69" s="17" t="s">
        <v>8</v>
      </c>
      <c r="B69" s="17"/>
      <c r="C69" s="17"/>
      <c r="D69" s="17"/>
      <c r="E69" s="17"/>
    </row>
    <row r="70" spans="1:5" x14ac:dyDescent="0.35">
      <c r="B70" s="13">
        <v>423</v>
      </c>
      <c r="C70" s="14">
        <v>27000</v>
      </c>
      <c r="D70" s="14">
        <v>583</v>
      </c>
      <c r="E70" s="14">
        <v>46.311999999999998</v>
      </c>
    </row>
    <row r="71" spans="1:5" x14ac:dyDescent="0.35">
      <c r="B71" s="13">
        <v>560</v>
      </c>
      <c r="C71" s="14">
        <v>36333</v>
      </c>
      <c r="D71" s="14">
        <v>634</v>
      </c>
      <c r="E71" s="14">
        <v>57.308</v>
      </c>
    </row>
    <row r="72" spans="1:5" x14ac:dyDescent="0.35">
      <c r="B72" s="11" t="s">
        <v>52</v>
      </c>
      <c r="C72" s="11" t="s">
        <v>53</v>
      </c>
      <c r="D72" s="11"/>
      <c r="E72" s="11" t="s">
        <v>54</v>
      </c>
    </row>
    <row r="73" spans="1:5" x14ac:dyDescent="0.35">
      <c r="A73" s="17" t="s">
        <v>55</v>
      </c>
      <c r="B73" s="17"/>
      <c r="C73" s="17"/>
      <c r="D73" s="17"/>
      <c r="E73" s="17"/>
    </row>
    <row r="74" spans="1:5" x14ac:dyDescent="0.35">
      <c r="B74" s="13">
        <v>803</v>
      </c>
      <c r="C74" s="14">
        <v>49450</v>
      </c>
      <c r="D74" s="14">
        <v>636</v>
      </c>
      <c r="E74" s="14">
        <v>77.751999999999995</v>
      </c>
    </row>
    <row r="75" spans="1:5" x14ac:dyDescent="0.35">
      <c r="B75" s="13">
        <v>524</v>
      </c>
      <c r="C75" s="14">
        <v>41002</v>
      </c>
      <c r="D75" s="14">
        <v>634</v>
      </c>
      <c r="E75" s="14">
        <v>64.671999999999997</v>
      </c>
    </row>
    <row r="76" spans="1:5" x14ac:dyDescent="0.35">
      <c r="B76" s="11" t="s">
        <v>56</v>
      </c>
      <c r="C76" s="11" t="s">
        <v>57</v>
      </c>
      <c r="D76" s="11"/>
      <c r="E76" s="11" t="s">
        <v>58</v>
      </c>
    </row>
    <row r="77" spans="1:5" x14ac:dyDescent="0.35">
      <c r="A77" s="17" t="s">
        <v>21</v>
      </c>
      <c r="B77" s="17"/>
      <c r="C77" s="17"/>
      <c r="D77" s="17"/>
      <c r="E77" s="17"/>
    </row>
    <row r="78" spans="1:5" x14ac:dyDescent="0.35">
      <c r="B78" s="13">
        <v>45</v>
      </c>
      <c r="C78" s="14">
        <v>7087</v>
      </c>
      <c r="D78" s="14">
        <v>748</v>
      </c>
      <c r="E78" s="14">
        <v>9.4749999999999996</v>
      </c>
    </row>
    <row r="79" spans="1:5" x14ac:dyDescent="0.35">
      <c r="B79" s="11" t="s">
        <v>59</v>
      </c>
      <c r="C79" s="11" t="s">
        <v>60</v>
      </c>
      <c r="D79" s="11"/>
      <c r="E79" s="11" t="s">
        <v>61</v>
      </c>
    </row>
    <row r="80" spans="1:5" x14ac:dyDescent="0.35">
      <c r="A80" s="17" t="s">
        <v>9</v>
      </c>
      <c r="B80" s="17"/>
      <c r="C80" s="17"/>
      <c r="D80" s="17"/>
      <c r="E80" s="17"/>
    </row>
    <row r="81" spans="2:5" x14ac:dyDescent="0.35">
      <c r="B81" s="13">
        <v>402</v>
      </c>
      <c r="C81" s="14">
        <v>25482</v>
      </c>
      <c r="D81" s="14">
        <v>583</v>
      </c>
      <c r="E81" s="14">
        <v>43.707999999999998</v>
      </c>
    </row>
    <row r="82" spans="2:5" x14ac:dyDescent="0.35">
      <c r="B82" s="13">
        <v>406</v>
      </c>
      <c r="C82" s="14">
        <v>24710</v>
      </c>
      <c r="D82" s="14">
        <v>583</v>
      </c>
      <c r="E82" s="14">
        <v>42.384</v>
      </c>
    </row>
    <row r="83" spans="2:5" x14ac:dyDescent="0.35">
      <c r="B83" s="13">
        <v>522</v>
      </c>
      <c r="C83" s="14">
        <v>35375</v>
      </c>
      <c r="D83" s="14">
        <v>583</v>
      </c>
      <c r="E83" s="14">
        <v>60.677999999999997</v>
      </c>
    </row>
    <row r="84" spans="2:5" x14ac:dyDescent="0.35">
      <c r="B84" s="13">
        <v>648</v>
      </c>
      <c r="C84" s="14">
        <v>37675</v>
      </c>
      <c r="D84" s="14">
        <v>583</v>
      </c>
      <c r="E84" s="14">
        <v>64.623000000000005</v>
      </c>
    </row>
    <row r="85" spans="2:5" x14ac:dyDescent="0.35">
      <c r="B85" s="13">
        <v>673</v>
      </c>
      <c r="C85" s="14">
        <v>36501</v>
      </c>
      <c r="D85" s="14">
        <v>583</v>
      </c>
      <c r="E85" s="14">
        <v>62.609000000000002</v>
      </c>
    </row>
    <row r="86" spans="2:5" x14ac:dyDescent="0.35">
      <c r="B86" s="13">
        <v>505</v>
      </c>
      <c r="C86" s="14">
        <v>31520</v>
      </c>
      <c r="D86" s="14">
        <v>583</v>
      </c>
      <c r="E86" s="14">
        <v>54.064999999999998</v>
      </c>
    </row>
    <row r="87" spans="2:5" x14ac:dyDescent="0.35">
      <c r="B87" s="13">
        <v>390</v>
      </c>
      <c r="C87" s="14">
        <v>26002</v>
      </c>
      <c r="D87" s="14">
        <v>636</v>
      </c>
      <c r="E87" s="14">
        <v>40.884</v>
      </c>
    </row>
    <row r="88" spans="2:5" x14ac:dyDescent="0.35">
      <c r="B88" s="13">
        <v>470</v>
      </c>
      <c r="C88" s="14">
        <v>33613</v>
      </c>
      <c r="D88" s="14">
        <v>636</v>
      </c>
      <c r="E88" s="14">
        <v>52.850999999999999</v>
      </c>
    </row>
    <row r="89" spans="2:5" x14ac:dyDescent="0.35">
      <c r="B89" s="13">
        <v>418</v>
      </c>
      <c r="C89" s="14">
        <v>27941</v>
      </c>
      <c r="D89" s="14">
        <v>636</v>
      </c>
      <c r="E89" s="14">
        <v>43.932000000000002</v>
      </c>
    </row>
    <row r="90" spans="2:5" x14ac:dyDescent="0.35">
      <c r="B90" s="13">
        <v>522</v>
      </c>
      <c r="C90" s="14">
        <v>35704</v>
      </c>
      <c r="D90" s="14">
        <v>636</v>
      </c>
      <c r="E90" s="14">
        <v>56.137999999999998</v>
      </c>
    </row>
    <row r="91" spans="2:5" x14ac:dyDescent="0.35">
      <c r="B91" s="13">
        <v>513</v>
      </c>
      <c r="C91" s="14">
        <v>39198</v>
      </c>
      <c r="D91" s="14">
        <v>637</v>
      </c>
      <c r="E91" s="14">
        <v>61.534999999999997</v>
      </c>
    </row>
    <row r="92" spans="2:5" x14ac:dyDescent="0.35">
      <c r="B92" s="13">
        <v>477</v>
      </c>
      <c r="C92" s="14">
        <v>32006</v>
      </c>
      <c r="D92" s="14">
        <v>634</v>
      </c>
      <c r="E92" s="14">
        <v>50.482999999999997</v>
      </c>
    </row>
    <row r="93" spans="2:5" x14ac:dyDescent="0.35">
      <c r="B93" s="13">
        <v>458</v>
      </c>
      <c r="C93" s="14">
        <v>30308</v>
      </c>
      <c r="D93" s="14">
        <v>634</v>
      </c>
      <c r="E93" s="14">
        <v>47.804000000000002</v>
      </c>
    </row>
    <row r="94" spans="2:5" x14ac:dyDescent="0.35">
      <c r="B94" s="13">
        <v>336</v>
      </c>
      <c r="C94" s="14">
        <v>24145</v>
      </c>
      <c r="D94" s="14">
        <v>634</v>
      </c>
      <c r="E94" s="14">
        <v>38.084000000000003</v>
      </c>
    </row>
    <row r="95" spans="2:5" x14ac:dyDescent="0.35">
      <c r="B95" s="13">
        <v>512</v>
      </c>
      <c r="C95" s="14">
        <v>37945</v>
      </c>
      <c r="D95" s="14">
        <v>634</v>
      </c>
      <c r="E95" s="14">
        <v>59.85</v>
      </c>
    </row>
    <row r="96" spans="2:5" x14ac:dyDescent="0.35">
      <c r="B96" s="13">
        <v>569</v>
      </c>
      <c r="C96" s="14">
        <v>34210</v>
      </c>
      <c r="D96" s="14">
        <v>634</v>
      </c>
      <c r="E96" s="14">
        <v>53.959000000000003</v>
      </c>
    </row>
    <row r="97" spans="1:5" x14ac:dyDescent="0.35">
      <c r="B97" s="13">
        <v>423</v>
      </c>
      <c r="C97" s="14">
        <v>30002</v>
      </c>
      <c r="D97" s="14">
        <v>634</v>
      </c>
      <c r="E97" s="14">
        <v>47.322000000000003</v>
      </c>
    </row>
    <row r="98" spans="1:5" x14ac:dyDescent="0.35">
      <c r="B98" s="13">
        <v>522</v>
      </c>
      <c r="C98" s="14">
        <v>39004</v>
      </c>
      <c r="D98" s="14">
        <v>634</v>
      </c>
      <c r="E98" s="14">
        <v>61.521000000000001</v>
      </c>
    </row>
    <row r="99" spans="1:5" x14ac:dyDescent="0.35">
      <c r="B99" s="11" t="s">
        <v>62</v>
      </c>
      <c r="C99" s="11" t="s">
        <v>63</v>
      </c>
      <c r="D99" s="11"/>
      <c r="E99" s="11" t="s">
        <v>64</v>
      </c>
    </row>
    <row r="100" spans="1:5" x14ac:dyDescent="0.35">
      <c r="A100" s="18" t="s">
        <v>65</v>
      </c>
      <c r="B100" s="18"/>
      <c r="C100" s="11" t="s">
        <v>66</v>
      </c>
      <c r="D100" s="11"/>
      <c r="E100" s="11" t="s">
        <v>67</v>
      </c>
    </row>
  </sheetData>
  <mergeCells count="14">
    <mergeCell ref="A1:E1"/>
    <mergeCell ref="A2:B2"/>
    <mergeCell ref="A3:E3"/>
    <mergeCell ref="A10:E10"/>
    <mergeCell ref="A20:E20"/>
    <mergeCell ref="A73:E73"/>
    <mergeCell ref="A77:E77"/>
    <mergeCell ref="A80:E80"/>
    <mergeCell ref="A100:B100"/>
    <mergeCell ref="A29:E29"/>
    <mergeCell ref="A42:E42"/>
    <mergeCell ref="A53:E53"/>
    <mergeCell ref="A65:E65"/>
    <mergeCell ref="A69:E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2E124-A0AB-448B-97CB-53725410633B}">
  <dimension ref="B2:E19"/>
  <sheetViews>
    <sheetView showGridLines="0" tabSelected="1" workbookViewId="0">
      <selection activeCell="G15" sqref="G15"/>
    </sheetView>
  </sheetViews>
  <sheetFormatPr baseColWidth="10" defaultRowHeight="14.5" x14ac:dyDescent="0.35"/>
  <cols>
    <col min="1" max="1" width="2.453125" customWidth="1"/>
    <col min="2" max="2" width="34.453125" customWidth="1"/>
    <col min="3" max="3" width="16.81640625" bestFit="1" customWidth="1"/>
    <col min="4" max="4" width="16.6328125" customWidth="1"/>
    <col min="12" max="12" width="11.90625" customWidth="1"/>
    <col min="15" max="15" width="15.6328125" customWidth="1"/>
  </cols>
  <sheetData>
    <row r="2" spans="2:5" ht="28" customHeight="1" x14ac:dyDescent="0.35">
      <c r="B2" s="21" t="s">
        <v>22</v>
      </c>
      <c r="C2" s="22"/>
      <c r="D2" s="23"/>
    </row>
    <row r="3" spans="2:5" ht="31" x14ac:dyDescent="0.35">
      <c r="B3" s="4" t="s">
        <v>23</v>
      </c>
      <c r="C3" s="5" t="s">
        <v>28</v>
      </c>
      <c r="D3" s="6" t="s">
        <v>29</v>
      </c>
    </row>
    <row r="4" spans="2:5" ht="15.5" x14ac:dyDescent="0.35">
      <c r="B4" s="7" t="s">
        <v>13</v>
      </c>
      <c r="C4" s="8">
        <v>94502</v>
      </c>
      <c r="D4" s="8">
        <v>253500</v>
      </c>
      <c r="E4" s="1"/>
    </row>
    <row r="5" spans="2:5" ht="15.5" x14ac:dyDescent="0.35">
      <c r="B5" s="7" t="s">
        <v>14</v>
      </c>
      <c r="C5" s="8">
        <v>43001</v>
      </c>
      <c r="D5" s="8">
        <v>257174</v>
      </c>
    </row>
    <row r="6" spans="2:5" ht="15.5" x14ac:dyDescent="0.35">
      <c r="B6" s="7" t="s">
        <v>15</v>
      </c>
      <c r="C6" s="8">
        <v>335349</v>
      </c>
      <c r="D6" s="8">
        <v>196789</v>
      </c>
    </row>
    <row r="7" spans="2:5" ht="15.5" x14ac:dyDescent="0.35">
      <c r="B7" s="7" t="s">
        <v>16</v>
      </c>
      <c r="C7" s="8">
        <v>304037</v>
      </c>
      <c r="D7" s="8">
        <v>247507</v>
      </c>
    </row>
    <row r="8" spans="2:5" ht="15.5" x14ac:dyDescent="0.35">
      <c r="B8" s="7" t="s">
        <v>17</v>
      </c>
      <c r="C8" s="8">
        <v>233958</v>
      </c>
      <c r="D8" s="8">
        <v>243811</v>
      </c>
    </row>
    <row r="9" spans="2:5" ht="15.5" x14ac:dyDescent="0.35">
      <c r="B9" s="7" t="s">
        <v>18</v>
      </c>
      <c r="C9" s="8">
        <v>328702</v>
      </c>
      <c r="D9" s="8">
        <v>238551</v>
      </c>
    </row>
    <row r="10" spans="2:5" ht="15.5" x14ac:dyDescent="0.35">
      <c r="B10" s="7" t="s">
        <v>19</v>
      </c>
      <c r="C10" s="8">
        <v>194797</v>
      </c>
      <c r="D10" s="8">
        <v>55200</v>
      </c>
    </row>
    <row r="11" spans="2:5" ht="15.5" x14ac:dyDescent="0.35">
      <c r="B11" s="7" t="s">
        <v>27</v>
      </c>
      <c r="C11" s="8">
        <v>0</v>
      </c>
      <c r="D11" s="8">
        <v>7087</v>
      </c>
    </row>
    <row r="12" spans="2:5" ht="15.5" x14ac:dyDescent="0.35">
      <c r="B12" s="7" t="s">
        <v>25</v>
      </c>
      <c r="C12" s="8">
        <v>0</v>
      </c>
      <c r="D12" s="8">
        <v>63333</v>
      </c>
    </row>
    <row r="13" spans="2:5" ht="15.5" x14ac:dyDescent="0.35">
      <c r="B13" s="7" t="s">
        <v>26</v>
      </c>
      <c r="C13" s="8">
        <v>247596</v>
      </c>
      <c r="D13" s="8">
        <v>90452</v>
      </c>
      <c r="E13" s="1"/>
    </row>
    <row r="14" spans="2:5" ht="15.5" x14ac:dyDescent="0.35">
      <c r="B14" s="7" t="s">
        <v>20</v>
      </c>
      <c r="C14" s="8">
        <v>875265</v>
      </c>
      <c r="D14" s="8">
        <v>581341</v>
      </c>
    </row>
    <row r="15" spans="2:5" ht="31" x14ac:dyDescent="0.35">
      <c r="B15" s="15" t="s">
        <v>24</v>
      </c>
      <c r="C15" s="9">
        <f>SUM(C4:C14)</f>
        <v>2657207</v>
      </c>
      <c r="D15" s="9">
        <f>SUM(D4:D14)</f>
        <v>2234745</v>
      </c>
    </row>
    <row r="16" spans="2:5" ht="46.5" x14ac:dyDescent="0.35">
      <c r="B16" s="16" t="s">
        <v>69</v>
      </c>
      <c r="C16" s="9">
        <f>+C4+C5+C6+C7+C8+C9+C10+C11</f>
        <v>1534346</v>
      </c>
      <c r="D16" s="9">
        <f>+D4+D5+D6+D7+D8+D9+D10+D11</f>
        <v>1499619</v>
      </c>
    </row>
    <row r="17" spans="2:4" x14ac:dyDescent="0.35">
      <c r="B17" s="10"/>
      <c r="C17" s="10"/>
      <c r="D17" s="10"/>
    </row>
    <row r="18" spans="2:4" x14ac:dyDescent="0.35">
      <c r="C18" s="2"/>
      <c r="D18" s="1"/>
    </row>
    <row r="19" spans="2:4" x14ac:dyDescent="0.35">
      <c r="C19" s="3"/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consumo</vt:lpstr>
      <vt:lpstr>Comparativo consumo I Trim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Flander Salas Salazar</dc:creator>
  <cp:lastModifiedBy>Vanessa Chambers Vargas</cp:lastModifiedBy>
  <cp:lastPrinted>2022-05-16T17:56:59Z</cp:lastPrinted>
  <dcterms:created xsi:type="dcterms:W3CDTF">2022-01-26T17:30:55Z</dcterms:created>
  <dcterms:modified xsi:type="dcterms:W3CDTF">2023-08-11T20:16:30Z</dcterms:modified>
</cp:coreProperties>
</file>